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F:\DH AIS\2. HP Handicappuljen\Formater\BUDGET_formater\Formater uden OH\Nye budgetformater\"/>
    </mc:Choice>
  </mc:AlternateContent>
  <xr:revisionPtr revIDLastSave="0" documentId="13_ncr:1_{4DB40B23-3F4A-4E6F-8EE9-9C2CA2CF73E6}" xr6:coauthVersionLast="47" xr6:coauthVersionMax="47" xr10:uidLastSave="{00000000-0000-0000-0000-000000000000}"/>
  <bookViews>
    <workbookView xWindow="-120" yWindow="-120" windowWidth="29040" windowHeight="15840" activeTab="4" xr2:uid="{7B11287A-4518-48FD-9E34-CD5177BCEC5B}"/>
  </bookViews>
  <sheets>
    <sheet name="Budgetformat B" sheetId="1" r:id="rId1"/>
    <sheet name="Budgetformat AogC" sheetId="2" r:id="rId2"/>
    <sheet name="Budgetformat PRO" sheetId="3" r:id="rId3"/>
    <sheet name="DK Man Hours" sheetId="5" r:id="rId4"/>
    <sheet name="Vejledning" sheetId="4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2" l="1"/>
  <c r="D33" i="2"/>
  <c r="H24" i="3"/>
  <c r="D24" i="3"/>
  <c r="F33" i="2" l="1"/>
  <c r="H33" i="2"/>
  <c r="H25" i="3"/>
  <c r="F25" i="3"/>
  <c r="D25" i="3"/>
  <c r="H23" i="3"/>
  <c r="F23" i="3"/>
  <c r="D23" i="3"/>
  <c r="H21" i="3"/>
  <c r="D21" i="3"/>
  <c r="H27" i="2"/>
  <c r="F27" i="2"/>
  <c r="D27" i="2"/>
  <c r="H26" i="2"/>
  <c r="D26" i="2"/>
  <c r="H25" i="2"/>
  <c r="F25" i="2"/>
  <c r="D25" i="2"/>
  <c r="D31" i="1"/>
  <c r="D37" i="1"/>
  <c r="D36" i="1"/>
  <c r="D35" i="1"/>
  <c r="D34" i="1"/>
  <c r="D33" i="1"/>
  <c r="D41" i="5"/>
  <c r="D38" i="5"/>
  <c r="D31" i="5"/>
  <c r="D24" i="5"/>
  <c r="D17" i="5"/>
  <c r="D10" i="5"/>
  <c r="O9" i="5"/>
  <c r="I9" i="5"/>
  <c r="J9" i="5" s="1"/>
  <c r="O8" i="5"/>
  <c r="P8" i="5" s="1"/>
  <c r="I8" i="5"/>
  <c r="R8" i="5" s="1"/>
  <c r="O7" i="5"/>
  <c r="I7" i="5"/>
  <c r="J7" i="5" s="1"/>
  <c r="O6" i="5"/>
  <c r="R6" i="5" s="1"/>
  <c r="I6" i="5"/>
  <c r="J6" i="5" s="1"/>
  <c r="O23" i="5"/>
  <c r="P23" i="5" s="1"/>
  <c r="I23" i="5"/>
  <c r="J23" i="5" s="1"/>
  <c r="O22" i="5"/>
  <c r="I22" i="5"/>
  <c r="J22" i="5" s="1"/>
  <c r="O21" i="5"/>
  <c r="P21" i="5" s="1"/>
  <c r="I21" i="5"/>
  <c r="O20" i="5"/>
  <c r="I20" i="5"/>
  <c r="J20" i="5" s="1"/>
  <c r="D23" i="2" l="1"/>
  <c r="H23" i="2"/>
  <c r="S23" i="5"/>
  <c r="R9" i="5"/>
  <c r="R22" i="5"/>
  <c r="R7" i="5"/>
  <c r="R10" i="5" s="1"/>
  <c r="O10" i="5"/>
  <c r="R20" i="5"/>
  <c r="R21" i="5"/>
  <c r="P6" i="5"/>
  <c r="S6" i="5" s="1"/>
  <c r="J8" i="5"/>
  <c r="S8" i="5" s="1"/>
  <c r="P9" i="5"/>
  <c r="S9" i="5" s="1"/>
  <c r="I10" i="5"/>
  <c r="P7" i="5"/>
  <c r="S7" i="5" s="1"/>
  <c r="R23" i="5"/>
  <c r="J21" i="5"/>
  <c r="S21" i="5" s="1"/>
  <c r="P22" i="5"/>
  <c r="S22" i="5" s="1"/>
  <c r="I24" i="5"/>
  <c r="O24" i="5"/>
  <c r="P20" i="5"/>
  <c r="R24" i="5" l="1"/>
  <c r="J10" i="5"/>
  <c r="F33" i="1" s="1"/>
  <c r="P10" i="5"/>
  <c r="H33" i="1" s="1"/>
  <c r="S10" i="5"/>
  <c r="J24" i="5"/>
  <c r="F35" i="1" s="1"/>
  <c r="S20" i="5"/>
  <c r="S24" i="5" s="1"/>
  <c r="P24" i="5"/>
  <c r="H35" i="1" s="1"/>
  <c r="O37" i="5" l="1"/>
  <c r="R37" i="5" s="1"/>
  <c r="I37" i="5"/>
  <c r="J37" i="5" s="1"/>
  <c r="O36" i="5"/>
  <c r="I36" i="5"/>
  <c r="J36" i="5" s="1"/>
  <c r="O35" i="5"/>
  <c r="I35" i="5"/>
  <c r="J35" i="5" s="1"/>
  <c r="O34" i="5"/>
  <c r="I34" i="5"/>
  <c r="J34" i="5" s="1"/>
  <c r="O30" i="5"/>
  <c r="I30" i="5"/>
  <c r="J30" i="5" s="1"/>
  <c r="O29" i="5"/>
  <c r="I29" i="5"/>
  <c r="J29" i="5" s="1"/>
  <c r="O28" i="5"/>
  <c r="P28" i="5" s="1"/>
  <c r="I28" i="5"/>
  <c r="J28" i="5" s="1"/>
  <c r="O27" i="5"/>
  <c r="I27" i="5"/>
  <c r="J27" i="5" s="1"/>
  <c r="O16" i="5"/>
  <c r="P16" i="5" s="1"/>
  <c r="I16" i="5"/>
  <c r="J16" i="5" s="1"/>
  <c r="O15" i="5"/>
  <c r="I15" i="5"/>
  <c r="J15" i="5" s="1"/>
  <c r="O14" i="5"/>
  <c r="P14" i="5" s="1"/>
  <c r="I14" i="5"/>
  <c r="J14" i="5" s="1"/>
  <c r="O13" i="5"/>
  <c r="I13" i="5"/>
  <c r="L1" i="5"/>
  <c r="R35" i="5" l="1"/>
  <c r="I17" i="5"/>
  <c r="R36" i="5"/>
  <c r="R29" i="5"/>
  <c r="S16" i="5"/>
  <c r="O38" i="5"/>
  <c r="R15" i="5"/>
  <c r="O31" i="5"/>
  <c r="P29" i="5"/>
  <c r="S29" i="5" s="1"/>
  <c r="P34" i="5"/>
  <c r="S34" i="5" s="1"/>
  <c r="R13" i="5"/>
  <c r="P15" i="5"/>
  <c r="S15" i="5" s="1"/>
  <c r="P27" i="5"/>
  <c r="J13" i="5"/>
  <c r="J17" i="5" s="1"/>
  <c r="F34" i="1" s="1"/>
  <c r="P35" i="5"/>
  <c r="S35" i="5" s="1"/>
  <c r="P37" i="5"/>
  <c r="S37" i="5" s="1"/>
  <c r="R14" i="5"/>
  <c r="R28" i="5"/>
  <c r="R30" i="5"/>
  <c r="S14" i="5"/>
  <c r="R16" i="5"/>
  <c r="S28" i="5"/>
  <c r="I38" i="5"/>
  <c r="I31" i="5"/>
  <c r="J38" i="5"/>
  <c r="F37" i="1" s="1"/>
  <c r="J31" i="5"/>
  <c r="F24" i="3" s="1"/>
  <c r="R34" i="5"/>
  <c r="O17" i="5"/>
  <c r="R27" i="5"/>
  <c r="P13" i="5"/>
  <c r="S27" i="5"/>
  <c r="P30" i="5"/>
  <c r="S30" i="5" s="1"/>
  <c r="P36" i="5"/>
  <c r="S36" i="5" s="1"/>
  <c r="F21" i="3" l="1"/>
  <c r="F36" i="1"/>
  <c r="F31" i="1" s="1"/>
  <c r="F26" i="2"/>
  <c r="F23" i="2" s="1"/>
  <c r="J41" i="5"/>
  <c r="R38" i="5"/>
  <c r="O41" i="5"/>
  <c r="I41" i="5"/>
  <c r="R17" i="5"/>
  <c r="R31" i="5"/>
  <c r="S38" i="5"/>
  <c r="P38" i="5"/>
  <c r="H37" i="1" s="1"/>
  <c r="H31" i="1" s="1"/>
  <c r="P31" i="5"/>
  <c r="H36" i="1" s="1"/>
  <c r="S31" i="5"/>
  <c r="P17" i="5"/>
  <c r="H34" i="1" s="1"/>
  <c r="S13" i="5"/>
  <c r="S17" i="5" s="1"/>
  <c r="R41" i="5" l="1"/>
  <c r="S41" i="5"/>
  <c r="P41" i="5"/>
  <c r="H12" i="2"/>
  <c r="F12" i="2"/>
  <c r="D12" i="2"/>
  <c r="H37" i="3" l="1"/>
  <c r="F37" i="3"/>
  <c r="D37" i="3"/>
  <c r="H36" i="3"/>
  <c r="F36" i="3"/>
  <c r="D36" i="3"/>
  <c r="H35" i="3"/>
  <c r="F35" i="3"/>
  <c r="D35" i="3"/>
  <c r="H34" i="3"/>
  <c r="F34" i="3"/>
  <c r="D34" i="3"/>
  <c r="H32" i="3"/>
  <c r="F32" i="3"/>
  <c r="D32" i="3"/>
  <c r="H30" i="3"/>
  <c r="F30" i="3"/>
  <c r="D30" i="3"/>
  <c r="H10" i="3"/>
  <c r="H15" i="3" s="1"/>
  <c r="H17" i="3" s="1"/>
  <c r="F10" i="3"/>
  <c r="F15" i="3" s="1"/>
  <c r="F17" i="3" s="1"/>
  <c r="D10" i="3"/>
  <c r="D15" i="3" s="1"/>
  <c r="D17" i="3" s="1"/>
  <c r="B17" i="3" s="1"/>
  <c r="J23" i="3" l="1"/>
  <c r="J25" i="3"/>
  <c r="J24" i="3"/>
  <c r="F38" i="3"/>
  <c r="D38" i="3"/>
  <c r="H38" i="3"/>
  <c r="J36" i="3"/>
  <c r="J34" i="3"/>
  <c r="J9" i="3"/>
  <c r="J13" i="3"/>
  <c r="J16" i="3"/>
  <c r="J14" i="3"/>
  <c r="J8" i="3"/>
  <c r="J12" i="3"/>
  <c r="J37" i="3"/>
  <c r="J35" i="3"/>
  <c r="J33" i="3"/>
  <c r="J11" i="3"/>
  <c r="J32" i="3"/>
  <c r="J30" i="3"/>
  <c r="J21" i="3" l="1"/>
  <c r="J38" i="3"/>
  <c r="J10" i="3"/>
  <c r="J15" i="3" s="1"/>
  <c r="J17" i="3" s="1"/>
  <c r="H34" i="2" l="1"/>
  <c r="F34" i="2"/>
  <c r="D34" i="2"/>
  <c r="H39" i="2"/>
  <c r="F39" i="2"/>
  <c r="D39" i="2"/>
  <c r="H38" i="2"/>
  <c r="F38" i="2"/>
  <c r="D38" i="2"/>
  <c r="H37" i="2"/>
  <c r="F37" i="2"/>
  <c r="D37" i="2"/>
  <c r="H36" i="2"/>
  <c r="F36" i="2"/>
  <c r="D36" i="2"/>
  <c r="H32" i="2"/>
  <c r="F32" i="2"/>
  <c r="D32" i="2"/>
  <c r="H17" i="2"/>
  <c r="H19" i="2" s="1"/>
  <c r="F17" i="2"/>
  <c r="F19" i="2" s="1"/>
  <c r="D17" i="2"/>
  <c r="D19" i="2" s="1"/>
  <c r="B19" i="2" s="1"/>
  <c r="D40" i="2" l="1"/>
  <c r="J8" i="2"/>
  <c r="J33" i="2" s="1"/>
  <c r="J25" i="2"/>
  <c r="F40" i="2"/>
  <c r="H40" i="2"/>
  <c r="J39" i="2"/>
  <c r="J37" i="2"/>
  <c r="J35" i="2"/>
  <c r="J15" i="2"/>
  <c r="J10" i="2"/>
  <c r="J34" i="2"/>
  <c r="J32" i="2"/>
  <c r="J14" i="2"/>
  <c r="J18" i="2"/>
  <c r="J13" i="2"/>
  <c r="J38" i="2"/>
  <c r="J36" i="2"/>
  <c r="J16" i="2"/>
  <c r="J27" i="2"/>
  <c r="J26" i="2"/>
  <c r="J11" i="2"/>
  <c r="D20" i="1"/>
  <c r="F20" i="1"/>
  <c r="H20" i="1"/>
  <c r="J23" i="2" l="1"/>
  <c r="J12" i="2"/>
  <c r="J17" i="2" s="1"/>
  <c r="J19" i="2" s="1"/>
  <c r="J40" i="2"/>
  <c r="H8" i="1"/>
  <c r="F8" i="1"/>
  <c r="D8" i="1"/>
  <c r="H49" i="1" l="1"/>
  <c r="H48" i="1"/>
  <c r="H47" i="1"/>
  <c r="H46" i="1"/>
  <c r="H44" i="1"/>
  <c r="H43" i="1"/>
  <c r="H42" i="1"/>
  <c r="H25" i="1"/>
  <c r="H27" i="1" s="1"/>
  <c r="F49" i="1"/>
  <c r="F48" i="1"/>
  <c r="F47" i="1"/>
  <c r="F46" i="1"/>
  <c r="F44" i="1"/>
  <c r="F43" i="1"/>
  <c r="F42" i="1"/>
  <c r="F25" i="1"/>
  <c r="F27" i="1" s="1"/>
  <c r="D48" i="1"/>
  <c r="D49" i="1"/>
  <c r="D46" i="1"/>
  <c r="D47" i="1"/>
  <c r="D42" i="1"/>
  <c r="D44" i="1"/>
  <c r="D43" i="1"/>
  <c r="D25" i="1"/>
  <c r="D27" i="1" s="1"/>
  <c r="B27" i="1" s="1"/>
  <c r="J36" i="1" l="1"/>
  <c r="J47" i="1"/>
  <c r="J35" i="1"/>
  <c r="J46" i="1"/>
  <c r="J37" i="1"/>
  <c r="J34" i="1"/>
  <c r="J45" i="1"/>
  <c r="J33" i="1"/>
  <c r="J44" i="1"/>
  <c r="J43" i="1"/>
  <c r="J42" i="1"/>
  <c r="J48" i="1"/>
  <c r="J49" i="1"/>
  <c r="J19" i="1"/>
  <c r="J11" i="1"/>
  <c r="J9" i="1"/>
  <c r="J16" i="1"/>
  <c r="J23" i="1"/>
  <c r="J22" i="1"/>
  <c r="J13" i="1"/>
  <c r="J26" i="1"/>
  <c r="J18" i="1"/>
  <c r="J10" i="1"/>
  <c r="J17" i="1"/>
  <c r="J24" i="1"/>
  <c r="J15" i="1"/>
  <c r="J14" i="1"/>
  <c r="J21" i="1"/>
  <c r="J12" i="1"/>
  <c r="F50" i="1"/>
  <c r="H50" i="1"/>
  <c r="D50" i="1"/>
  <c r="J31" i="1" l="1"/>
  <c r="J50" i="1"/>
  <c r="J20" i="1"/>
  <c r="J8" i="1"/>
  <c r="J25" i="1" l="1"/>
  <c r="J27" i="1" s="1"/>
</calcChain>
</file>

<file path=xl/sharedStrings.xml><?xml version="1.0" encoding="utf-8"?>
<sst xmlns="http://schemas.openxmlformats.org/spreadsheetml/2006/main" count="351" uniqueCount="105">
  <si>
    <t>B</t>
  </si>
  <si>
    <t>Main budget items</t>
  </si>
  <si>
    <t>Cost Category</t>
  </si>
  <si>
    <t>1.</t>
  </si>
  <si>
    <t>South Partner Activities - total</t>
  </si>
  <si>
    <t>A2</t>
  </si>
  <si>
    <t>2.</t>
  </si>
  <si>
    <t>South Partner Investments - total</t>
  </si>
  <si>
    <t>3.</t>
  </si>
  <si>
    <t>South Partner Project staff employed by partner organisation</t>
  </si>
  <si>
    <t>4.</t>
  </si>
  <si>
    <t>South Partner administration - total (inc. % supported by project)</t>
  </si>
  <si>
    <t>5.</t>
  </si>
  <si>
    <t>Evaluation</t>
  </si>
  <si>
    <t>A3</t>
  </si>
  <si>
    <t>6.</t>
  </si>
  <si>
    <t>Staff in partner country employed by Danish organisation</t>
  </si>
  <si>
    <t>7.</t>
  </si>
  <si>
    <t xml:space="preserve">Danish contribution to Project activities &amp; Danish monitorering </t>
  </si>
  <si>
    <t>A1</t>
  </si>
  <si>
    <t>8.</t>
  </si>
  <si>
    <t>Project support (Danish organisation)</t>
  </si>
  <si>
    <t xml:space="preserve">Total project expenses </t>
  </si>
  <si>
    <t>A1-2-3</t>
  </si>
  <si>
    <t xml:space="preserve">9. </t>
  </si>
  <si>
    <t>Budget margin (min 6 %, max 10 % of Total project expenses)</t>
  </si>
  <si>
    <t>A6</t>
  </si>
  <si>
    <t xml:space="preserve">10. </t>
  </si>
  <si>
    <t>Information work in Denmark (max 2% of Total project expenses)</t>
  </si>
  <si>
    <t>A5</t>
  </si>
  <si>
    <t xml:space="preserve">11. </t>
  </si>
  <si>
    <t>Disability compensation</t>
  </si>
  <si>
    <t xml:space="preserve">12. </t>
  </si>
  <si>
    <t>Contribution to auditing in Denmark</t>
  </si>
  <si>
    <t>A7</t>
  </si>
  <si>
    <t xml:space="preserve">13. </t>
  </si>
  <si>
    <t>Sub total</t>
  </si>
  <si>
    <t>= sum</t>
  </si>
  <si>
    <t xml:space="preserve">14. </t>
  </si>
  <si>
    <t>Administration in Denmark (max 7 % of 13)</t>
  </si>
  <si>
    <t>B1</t>
  </si>
  <si>
    <t xml:space="preserve">15. </t>
  </si>
  <si>
    <t>Cost Category Summary</t>
  </si>
  <si>
    <t>Direct cost activities</t>
  </si>
  <si>
    <t>Implementation through local partners</t>
  </si>
  <si>
    <t>Allocated programme support costs</t>
  </si>
  <si>
    <t>A4</t>
  </si>
  <si>
    <t>N/A</t>
  </si>
  <si>
    <t>Information, PRI</t>
  </si>
  <si>
    <t>Unallocated, Disability compensation costs</t>
  </si>
  <si>
    <t>Audit</t>
  </si>
  <si>
    <t>Administration fee</t>
  </si>
  <si>
    <t>Total</t>
  </si>
  <si>
    <t>Total Danish Man-hours</t>
  </si>
  <si>
    <t>Original Budget Disability Funds</t>
  </si>
  <si>
    <t>Latest approved Budget Disability Funds</t>
  </si>
  <si>
    <t>Suggested Budget Disability Funds</t>
  </si>
  <si>
    <t>Date of approval:</t>
  </si>
  <si>
    <t>Budget Revision</t>
  </si>
  <si>
    <t>[Insert HP-number and project name]</t>
  </si>
  <si>
    <t>Objective 1</t>
  </si>
  <si>
    <t>Cross cutting</t>
  </si>
  <si>
    <t>Objective 3</t>
  </si>
  <si>
    <t>Objective 2</t>
  </si>
  <si>
    <t>Participation in evaluation as resource person, budget line 5</t>
  </si>
  <si>
    <t>Project Activities, budget line 7</t>
  </si>
  <si>
    <t xml:space="preserve">Monitoring, budget line 7 </t>
  </si>
  <si>
    <t>Cross cutting Project support (Danish organisation) (budget line 8)</t>
  </si>
  <si>
    <t>Information work in Denmark, budget line 10</t>
  </si>
  <si>
    <t>Total:</t>
  </si>
  <si>
    <t>Udfyldes, hvis der er ændringer/forskydninger i Danish Man-Hours:</t>
  </si>
  <si>
    <t>Deviation</t>
  </si>
  <si>
    <t>Original</t>
  </si>
  <si>
    <t>Latest</t>
  </si>
  <si>
    <t>Suggestion</t>
  </si>
  <si>
    <t xml:space="preserve">   Re-budget</t>
  </si>
  <si>
    <t>Activity  (please refer to budget sub line)</t>
  </si>
  <si>
    <t>Name of employee / volunteer</t>
  </si>
  <si>
    <t xml:space="preserve">Title </t>
  </si>
  <si>
    <t>Hourly fee, (DKK)</t>
  </si>
  <si>
    <t xml:space="preserve">Hours - abroad </t>
  </si>
  <si>
    <r>
      <t xml:space="preserve">Hours in Denmark </t>
    </r>
    <r>
      <rPr>
        <sz val="10"/>
        <rFont val="Arial"/>
        <family val="2"/>
      </rPr>
      <t xml:space="preserve">(max 7,5 hours in one day) </t>
    </r>
  </si>
  <si>
    <t>Hours total</t>
  </si>
  <si>
    <t>Total this budget line</t>
  </si>
  <si>
    <t>Deviation
Total
Hours</t>
  </si>
  <si>
    <t>Deviation
Total
Amount</t>
  </si>
  <si>
    <t xml:space="preserve">1.x </t>
  </si>
  <si>
    <t>Activity  (please specify)</t>
  </si>
  <si>
    <t>Title / function</t>
  </si>
  <si>
    <t xml:space="preserve">Information work in Denmark (budget line 10). 
NB! max 2% of total project expenses </t>
  </si>
  <si>
    <t>Title</t>
  </si>
  <si>
    <t>Hourly fee, DKK</t>
  </si>
  <si>
    <r>
      <t xml:space="preserve">Hours in Denmark </t>
    </r>
    <r>
      <rPr>
        <sz val="10"/>
        <rFont val="Arial"/>
        <family val="2"/>
      </rPr>
      <t xml:space="preserve">(max 7,5 hours in one day)  </t>
    </r>
  </si>
  <si>
    <t>10.x</t>
  </si>
  <si>
    <t>Total amount for Danish man-hours</t>
  </si>
  <si>
    <t>Project Activities, budget line 7 (1)</t>
  </si>
  <si>
    <t>Cross cutting Project support (Danish organisation) (budget line 8) - Fair Share</t>
  </si>
  <si>
    <r>
      <t>Re-Budget format -</t>
    </r>
    <r>
      <rPr>
        <b/>
        <i/>
        <sz val="18"/>
        <color theme="0"/>
        <rFont val="Arial"/>
        <family val="2"/>
      </rPr>
      <t xml:space="preserve"> Danish man-hours</t>
    </r>
  </si>
  <si>
    <t>Participation in evaluation, budget line 5 (format B)</t>
  </si>
  <si>
    <t>Monitoring, budget line 7 (2) (format B)</t>
  </si>
  <si>
    <t>Latest approved budget</t>
  </si>
  <si>
    <t>OBS: Only "Total lines" are integrated to sheet 'Format'</t>
  </si>
  <si>
    <t>[Project name]</t>
  </si>
  <si>
    <t>PRO</t>
  </si>
  <si>
    <t>A+C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</si>
</sst>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12" x14ac:knownFonts="1"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i/>
      <sz val="18"/>
      <color theme="0"/>
      <name val="Arial"/>
      <family val="2"/>
    </font>
    <font>
      <b/>
      <sz val="18"/>
      <name val="Arial"/>
      <family val="2"/>
    </font>
    <font>
      <sz val="18"/>
      <color theme="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9376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3" fontId="0" fillId="2" borderId="0" xfId="0" applyNumberFormat="1" applyFill="1"/>
    <xf numFmtId="0" fontId="3" fillId="2" borderId="0" xfId="0" applyFont="1" applyFill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3" fontId="0" fillId="2" borderId="1" xfId="0" applyNumberFormat="1" applyFill="1" applyBorder="1"/>
    <xf numFmtId="0" fontId="3" fillId="2" borderId="1" xfId="0" quotePrefix="1" applyFont="1" applyFill="1" applyBorder="1" applyAlignment="1">
      <alignment horizontal="center"/>
    </xf>
    <xf numFmtId="0" fontId="0" fillId="2" borderId="2" xfId="0" applyFill="1" applyBorder="1"/>
    <xf numFmtId="0" fontId="3" fillId="2" borderId="2" xfId="0" quotePrefix="1" applyFont="1" applyFill="1" applyBorder="1" applyAlignment="1">
      <alignment horizontal="center"/>
    </xf>
    <xf numFmtId="3" fontId="0" fillId="2" borderId="2" xfId="0" applyNumberFormat="1" applyFill="1" applyBorder="1"/>
    <xf numFmtId="3" fontId="0" fillId="0" borderId="0" xfId="0" applyNumberFormat="1"/>
    <xf numFmtId="0" fontId="3" fillId="2" borderId="2" xfId="0" applyFont="1" applyFill="1" applyBorder="1"/>
    <xf numFmtId="0" fontId="0" fillId="2" borderId="3" xfId="0" applyFill="1" applyBorder="1"/>
    <xf numFmtId="0" fontId="4" fillId="2" borderId="0" xfId="0" applyFont="1" applyFill="1" applyAlignment="1">
      <alignment horizontal="center"/>
    </xf>
    <xf numFmtId="3" fontId="0" fillId="4" borderId="0" xfId="0" applyNumberFormat="1" applyFill="1"/>
    <xf numFmtId="164" fontId="0" fillId="4" borderId="0" xfId="0" applyNumberFormat="1" applyFill="1"/>
    <xf numFmtId="0" fontId="1" fillId="3" borderId="0" xfId="0" applyFont="1" applyFill="1" applyAlignment="1">
      <alignment horizontal="right" wrapText="1"/>
    </xf>
    <xf numFmtId="0" fontId="0" fillId="4" borderId="0" xfId="0" applyFill="1"/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6" fillId="0" borderId="0" xfId="0" applyFont="1"/>
    <xf numFmtId="3" fontId="5" fillId="3" borderId="0" xfId="0" applyNumberFormat="1" applyFont="1" applyFill="1"/>
    <xf numFmtId="0" fontId="3" fillId="0" borderId="0" xfId="1"/>
    <xf numFmtId="0" fontId="7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3" borderId="7" xfId="1" applyFill="1" applyBorder="1"/>
    <xf numFmtId="0" fontId="1" fillId="3" borderId="7" xfId="1" applyFont="1" applyFill="1" applyBorder="1"/>
    <xf numFmtId="0" fontId="10" fillId="3" borderId="7" xfId="1" applyFont="1" applyFill="1" applyBorder="1"/>
    <xf numFmtId="3" fontId="3" fillId="3" borderId="7" xfId="1" applyNumberFormat="1" applyFill="1" applyBorder="1"/>
    <xf numFmtId="3" fontId="3" fillId="3" borderId="8" xfId="1" applyNumberFormat="1" applyFill="1" applyBorder="1"/>
    <xf numFmtId="0" fontId="7" fillId="5" borderId="9" xfId="1" applyFont="1" applyFill="1" applyBorder="1" applyAlignment="1">
      <alignment horizontal="left" wrapText="1"/>
    </xf>
    <xf numFmtId="0" fontId="7" fillId="5" borderId="10" xfId="1" applyFont="1" applyFill="1" applyBorder="1" applyAlignment="1">
      <alignment horizontal="left" wrapText="1"/>
    </xf>
    <xf numFmtId="0" fontId="7" fillId="5" borderId="11" xfId="1" applyFont="1" applyFill="1" applyBorder="1" applyAlignment="1">
      <alignment horizontal="left" wrapText="1"/>
    </xf>
    <xf numFmtId="0" fontId="11" fillId="3" borderId="12" xfId="1" applyFont="1" applyFill="1" applyBorder="1"/>
    <xf numFmtId="0" fontId="7" fillId="3" borderId="7" xfId="1" applyFont="1" applyFill="1" applyBorder="1"/>
    <xf numFmtId="0" fontId="7" fillId="5" borderId="13" xfId="1" applyFont="1" applyFill="1" applyBorder="1" applyAlignment="1">
      <alignment wrapText="1"/>
    </xf>
    <xf numFmtId="0" fontId="7" fillId="5" borderId="13" xfId="1" applyFont="1" applyFill="1" applyBorder="1" applyAlignment="1">
      <alignment vertical="top" wrapText="1"/>
    </xf>
    <xf numFmtId="3" fontId="7" fillId="5" borderId="13" xfId="1" applyNumberFormat="1" applyFont="1" applyFill="1" applyBorder="1" applyAlignment="1">
      <alignment wrapText="1"/>
    </xf>
    <xf numFmtId="0" fontId="3" fillId="0" borderId="14" xfId="1" applyBorder="1" applyAlignment="1">
      <alignment wrapText="1"/>
    </xf>
    <xf numFmtId="0" fontId="3" fillId="0" borderId="14" xfId="1" applyBorder="1" applyAlignment="1" applyProtection="1">
      <alignment wrapText="1"/>
      <protection locked="0"/>
    </xf>
    <xf numFmtId="3" fontId="3" fillId="5" borderId="14" xfId="1" applyNumberFormat="1" applyFill="1" applyBorder="1" applyAlignment="1">
      <alignment wrapText="1"/>
    </xf>
    <xf numFmtId="3" fontId="3" fillId="5" borderId="14" xfId="2" applyNumberFormat="1" applyFont="1" applyFill="1" applyBorder="1" applyAlignment="1">
      <alignment wrapText="1"/>
    </xf>
    <xf numFmtId="0" fontId="3" fillId="0" borderId="0" xfId="1" applyAlignment="1">
      <alignment wrapText="1"/>
    </xf>
    <xf numFmtId="0" fontId="7" fillId="6" borderId="15" xfId="1" applyFont="1" applyFill="1" applyBorder="1" applyAlignment="1">
      <alignment wrapText="1"/>
    </xf>
    <xf numFmtId="0" fontId="7" fillId="6" borderId="16" xfId="1" applyFont="1" applyFill="1" applyBorder="1" applyAlignment="1">
      <alignment horizontal="left" wrapText="1"/>
    </xf>
    <xf numFmtId="0" fontId="7" fillId="6" borderId="17" xfId="1" applyFont="1" applyFill="1" applyBorder="1" applyAlignment="1">
      <alignment horizontal="left" wrapText="1"/>
    </xf>
    <xf numFmtId="3" fontId="7" fillId="6" borderId="18" xfId="1" applyNumberFormat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left"/>
    </xf>
    <xf numFmtId="0" fontId="2" fillId="3" borderId="7" xfId="1" applyFont="1" applyFill="1" applyBorder="1"/>
    <xf numFmtId="0" fontId="2" fillId="3" borderId="7" xfId="1" applyFont="1" applyFill="1" applyBorder="1" applyAlignment="1">
      <alignment wrapText="1"/>
    </xf>
    <xf numFmtId="3" fontId="2" fillId="3" borderId="7" xfId="1" applyNumberFormat="1" applyFont="1" applyFill="1" applyBorder="1" applyAlignment="1">
      <alignment wrapText="1"/>
    </xf>
    <xf numFmtId="3" fontId="2" fillId="3" borderId="8" xfId="1" applyNumberFormat="1" applyFont="1" applyFill="1" applyBorder="1" applyAlignment="1">
      <alignment wrapText="1"/>
    </xf>
    <xf numFmtId="0" fontId="3" fillId="0" borderId="14" xfId="1" applyBorder="1" applyProtection="1">
      <protection locked="0"/>
    </xf>
    <xf numFmtId="3" fontId="7" fillId="6" borderId="19" xfId="1" applyNumberFormat="1" applyFont="1" applyFill="1" applyBorder="1" applyAlignment="1">
      <alignment horizontal="center" wrapText="1"/>
    </xf>
    <xf numFmtId="3" fontId="3" fillId="0" borderId="0" xfId="1" applyNumberFormat="1" applyAlignment="1">
      <alignment wrapText="1"/>
    </xf>
    <xf numFmtId="3" fontId="3" fillId="0" borderId="20" xfId="1" applyNumberFormat="1" applyBorder="1" applyAlignment="1">
      <alignment wrapText="1"/>
    </xf>
    <xf numFmtId="0" fontId="3" fillId="7" borderId="0" xfId="1" applyFill="1" applyAlignment="1">
      <alignment horizontal="left"/>
    </xf>
    <xf numFmtId="0" fontId="3" fillId="7" borderId="0" xfId="1" applyFill="1" applyAlignment="1">
      <alignment wrapText="1"/>
    </xf>
    <xf numFmtId="0" fontId="7" fillId="6" borderId="21" xfId="1" applyFont="1" applyFill="1" applyBorder="1"/>
    <xf numFmtId="0" fontId="7" fillId="6" borderId="1" xfId="1" applyFont="1" applyFill="1" applyBorder="1" applyAlignment="1">
      <alignment horizontal="left" wrapText="1"/>
    </xf>
    <xf numFmtId="0" fontId="7" fillId="6" borderId="22" xfId="1" applyFont="1" applyFill="1" applyBorder="1" applyAlignment="1">
      <alignment horizontal="left" wrapText="1"/>
    </xf>
    <xf numFmtId="3" fontId="7" fillId="6" borderId="14" xfId="1" applyNumberFormat="1" applyFont="1" applyFill="1" applyBorder="1" applyAlignment="1">
      <alignment horizontal="center" wrapText="1"/>
    </xf>
    <xf numFmtId="0" fontId="7" fillId="6" borderId="1" xfId="1" applyFont="1" applyFill="1" applyBorder="1" applyAlignment="1">
      <alignment horizontal="left"/>
    </xf>
    <xf numFmtId="0" fontId="11" fillId="3" borderId="7" xfId="0" applyFont="1" applyFill="1" applyBorder="1" applyAlignment="1">
      <alignment horizontal="left" wrapText="1"/>
    </xf>
    <xf numFmtId="0" fontId="11" fillId="3" borderId="12" xfId="0" applyFont="1" applyFill="1" applyBorder="1"/>
    <xf numFmtId="0" fontId="7" fillId="6" borderId="1" xfId="1" applyFont="1" applyFill="1" applyBorder="1"/>
    <xf numFmtId="2" fontId="1" fillId="3" borderId="4" xfId="1" applyNumberFormat="1" applyFont="1" applyFill="1" applyBorder="1" applyAlignment="1">
      <alignment horizontal="left"/>
    </xf>
    <xf numFmtId="2" fontId="9" fillId="3" borderId="5" xfId="1" applyNumberFormat="1" applyFont="1" applyFill="1" applyBorder="1" applyAlignment="1">
      <alignment horizontal="left"/>
    </xf>
    <xf numFmtId="2" fontId="9" fillId="3" borderId="6" xfId="1" applyNumberFormat="1" applyFont="1" applyFill="1" applyBorder="1" applyAlignment="1">
      <alignment horizontal="left"/>
    </xf>
    <xf numFmtId="0" fontId="11" fillId="3" borderId="12" xfId="1" applyFont="1" applyFill="1" applyBorder="1" applyAlignment="1">
      <alignment horizontal="left" wrapText="1"/>
    </xf>
    <xf numFmtId="0" fontId="11" fillId="3" borderId="7" xfId="1" applyFont="1" applyFill="1" applyBorder="1" applyAlignment="1">
      <alignment horizontal="left"/>
    </xf>
    <xf numFmtId="0" fontId="11" fillId="3" borderId="12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 wrapText="1"/>
    </xf>
  </cellXfs>
  <cellStyles count="3">
    <cellStyle name="Komma 2" xfId="2" xr:uid="{58F47AEF-3AC9-446A-B636-C6802C9B276F}"/>
    <cellStyle name="Normal" xfId="0" builtinId="0"/>
    <cellStyle name="Normal 2 2" xfId="1" xr:uid="{1570C700-98A3-4566-BA2B-58B0B3E2A9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2032729</xdr:colOff>
      <xdr:row>0</xdr:row>
      <xdr:rowOff>742950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68009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2032729</xdr:colOff>
      <xdr:row>0</xdr:row>
      <xdr:rowOff>754380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68009" cy="7543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</xdr:rowOff>
    </xdr:from>
    <xdr:to>
      <xdr:col>1</xdr:col>
      <xdr:colOff>2055589</xdr:colOff>
      <xdr:row>0</xdr:row>
      <xdr:rowOff>739140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7620"/>
          <a:ext cx="2368009" cy="731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85726</xdr:rowOff>
    </xdr:from>
    <xdr:to>
      <xdr:col>0</xdr:col>
      <xdr:colOff>1790434</xdr:colOff>
      <xdr:row>0</xdr:row>
      <xdr:rowOff>704850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1EDD8D7-7DAD-47D0-B1F7-01B1E556C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85726"/>
          <a:ext cx="1771383" cy="6191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43</xdr:row>
      <xdr:rowOff>123825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7048500" cy="831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hangingPunct="0"/>
          <a:r>
            <a:rPr lang="en-U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Følgende kan være indholdet i anmodningen sendt pr. e-mail:</a:t>
          </a:r>
        </a:p>
        <a:p>
          <a:pPr lvl="0" hangingPunct="0"/>
          <a:endParaRPr lang="en-US" sz="13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en-U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revision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en-US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Forklar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hvilken ændring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anmodes om og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baggrunden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de ønskede budget ændringer (referer til budgetlinjens nummer i budgetformatet, når forklaring gives).</a:t>
          </a:r>
        </a:p>
        <a:p>
          <a:pPr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Hvordan vil de foreslåede ændringer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påvirke projektet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både der hvor der tilføres ekstra midler, og der hvor der fratages midler? </a:t>
          </a:r>
        </a:p>
        <a:p>
          <a:pPr hangingPunct="0"/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3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Vær opmærksom på, at der er forskellige faneblade for forskellige modaliteter, et gældende for Budgetformat B</a:t>
          </a:r>
          <a:r>
            <a:rPr lang="da-DK" sz="13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et for Budgetformat A og C, og et for Oplysningsprojekter.</a:t>
          </a:r>
          <a:endParaRPr lang="da-DK" sz="1300">
            <a:effectLst/>
          </a:endParaRPr>
        </a:p>
        <a:p>
          <a:pPr hangingPunct="0"/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Forlængelse af projektperiode (no-cost extension)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Hvad er den nye afslutningsdato?</a:t>
          </a:r>
        </a:p>
        <a:p>
          <a:pPr lvl="0" hangingPunct="0"/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der er tale om en forlængelse af projektperioden – angiv da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baggrunden for forlængelsen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Hvordan vil den forlængede periode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påvirke budgettet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medfører det behov for en budget revision?</a:t>
          </a:r>
        </a:p>
        <a:p>
          <a:pPr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ja, forklar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hvilke ændringer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anmodes om i budget revisionen (referer til budgetlinjens nummer i budgetformatet, når forklaring gives). </a:t>
          </a:r>
        </a:p>
        <a:p>
          <a:endParaRPr lang="da-DK" sz="1100"/>
        </a:p>
        <a:p>
          <a:br>
            <a:rPr lang="da-DK" sz="1100"/>
          </a:br>
          <a:r>
            <a:rPr lang="da-DK" sz="1300" b="1"/>
            <a:t>Danish</a:t>
          </a:r>
          <a:r>
            <a:rPr lang="da-DK" sz="1300" b="1" baseline="0"/>
            <a:t> man-hours</a:t>
          </a:r>
          <a:br>
            <a:rPr lang="da-DK" sz="1300" b="1" baseline="0"/>
          </a:br>
          <a:br>
            <a:rPr lang="da-DK" sz="1300" b="0" baseline="0"/>
          </a:br>
          <a:r>
            <a:rPr lang="da-DK" sz="1300" b="0" baseline="0"/>
            <a:t>Hvis der sker omlægning i budgettering af </a:t>
          </a:r>
          <a:r>
            <a:rPr lang="da-DK" sz="13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inddækket </a:t>
          </a:r>
          <a:r>
            <a:rPr lang="da-DK" sz="1300" b="0" baseline="0"/>
            <a:t>timeforbrug for dansk personnel, specificeres det på relevante faneblad. Hver enkelt ændring skal begrundes behørigt.</a:t>
          </a:r>
        </a:p>
        <a:p>
          <a:endParaRPr lang="da-DK" sz="1300" b="0" baseline="0"/>
        </a:p>
        <a:p>
          <a:r>
            <a:rPr lang="da-DK" sz="1300" b="0" baseline="0"/>
            <a:t>Vær opmærksom på, at der </a:t>
          </a:r>
          <a:r>
            <a:rPr lang="da-DK" sz="1300" b="0" i="1" u="sng" baseline="0"/>
            <a:t>ikke</a:t>
          </a:r>
          <a:r>
            <a:rPr lang="da-DK" sz="1300" b="0" i="0" baseline="0"/>
            <a:t> er integration i selve budgetrevisionen, kun i de sammenligningstal,</a:t>
          </a:r>
        </a:p>
        <a:p>
          <a:r>
            <a:rPr lang="da-DK" sz="1300" b="0" i="0" baseline="0"/>
            <a:t>der vises.</a:t>
          </a:r>
          <a:endParaRPr lang="da-DK" sz="13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H%20AIS/2.%20HP%20Handicappuljen/Formater/BUDGET_formater/A-C-PRO_budget-revision-financial%20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</sheetNames>
    <sheetDataSet>
      <sheetData sheetId="0">
        <row r="3">
          <cell r="F3" t="str">
            <v>[HP xxx-xxx]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opLeftCell="A7" workbookViewId="0">
      <selection activeCell="F10" sqref="F10"/>
    </sheetView>
  </sheetViews>
  <sheetFormatPr defaultRowHeight="15" x14ac:dyDescent="0.25"/>
  <cols>
    <col min="1" max="1" width="4.85546875" customWidth="1"/>
    <col min="2" max="2" width="54.5703125" customWidth="1"/>
    <col min="4" max="4" width="9.140625" bestFit="1" customWidth="1"/>
    <col min="5" max="5" width="1" customWidth="1"/>
    <col min="6" max="6" width="9.140625" bestFit="1" customWidth="1"/>
    <col min="7" max="7" width="1" customWidth="1"/>
    <col min="8" max="8" width="10" customWidth="1"/>
    <col min="9" max="9" width="1" customWidth="1"/>
  </cols>
  <sheetData>
    <row r="1" spans="1:10" ht="62.25" customHeight="1" x14ac:dyDescent="0.25"/>
    <row r="3" spans="1:10" x14ac:dyDescent="0.25">
      <c r="B3" s="23" t="s">
        <v>59</v>
      </c>
      <c r="C3" s="23"/>
    </row>
    <row r="5" spans="1:10" ht="23.25" x14ac:dyDescent="0.35">
      <c r="A5" s="2"/>
      <c r="B5" s="22" t="s">
        <v>58</v>
      </c>
      <c r="C5" s="2"/>
      <c r="D5" s="2"/>
      <c r="F5" s="2"/>
      <c r="H5" s="2"/>
      <c r="J5" s="2"/>
    </row>
    <row r="7" spans="1:10" ht="64.5" x14ac:dyDescent="0.25">
      <c r="A7" s="3" t="s">
        <v>0</v>
      </c>
      <c r="B7" s="4" t="s">
        <v>1</v>
      </c>
      <c r="C7" s="4" t="s">
        <v>2</v>
      </c>
      <c r="D7" s="5" t="s">
        <v>54</v>
      </c>
      <c r="F7" s="5" t="s">
        <v>55</v>
      </c>
      <c r="H7" s="5" t="s">
        <v>56</v>
      </c>
      <c r="J7" s="5" t="s">
        <v>71</v>
      </c>
    </row>
    <row r="8" spans="1:10" x14ac:dyDescent="0.25">
      <c r="A8" s="1" t="s">
        <v>3</v>
      </c>
      <c r="B8" s="1" t="s">
        <v>4</v>
      </c>
      <c r="C8" s="6" t="s">
        <v>5</v>
      </c>
      <c r="D8" s="7">
        <f>SUM(D9:D12)</f>
        <v>0</v>
      </c>
      <c r="F8" s="7">
        <f>SUM(F9:F12)</f>
        <v>0</v>
      </c>
      <c r="H8" s="7">
        <f>SUM(H9:H12)</f>
        <v>0</v>
      </c>
      <c r="J8" s="7">
        <f>SUM(J9:J12)</f>
        <v>0</v>
      </c>
    </row>
    <row r="9" spans="1:10" x14ac:dyDescent="0.25">
      <c r="A9" s="1"/>
      <c r="B9" s="1" t="s">
        <v>60</v>
      </c>
      <c r="C9" s="19" t="s">
        <v>47</v>
      </c>
      <c r="D9" s="20">
        <v>0</v>
      </c>
      <c r="F9" s="20">
        <v>0</v>
      </c>
      <c r="H9" s="20">
        <v>0</v>
      </c>
      <c r="J9" s="16">
        <f>+IF($F$27=0,H9-D9,H9-F9)</f>
        <v>0</v>
      </c>
    </row>
    <row r="10" spans="1:10" x14ac:dyDescent="0.25">
      <c r="A10" s="1"/>
      <c r="B10" s="1" t="s">
        <v>63</v>
      </c>
      <c r="C10" s="19" t="s">
        <v>47</v>
      </c>
      <c r="D10" s="20">
        <v>0</v>
      </c>
      <c r="F10" s="20">
        <v>0</v>
      </c>
      <c r="H10" s="20">
        <v>0</v>
      </c>
      <c r="J10" s="16">
        <f t="shared" ref="J10:J19" si="0">+IF($F$27=0,H10-D10,H10-F10)</f>
        <v>0</v>
      </c>
    </row>
    <row r="11" spans="1:10" x14ac:dyDescent="0.25">
      <c r="A11" s="1"/>
      <c r="B11" s="1" t="s">
        <v>62</v>
      </c>
      <c r="C11" s="19" t="s">
        <v>47</v>
      </c>
      <c r="D11" s="20">
        <v>0</v>
      </c>
      <c r="F11" s="20">
        <v>0</v>
      </c>
      <c r="H11" s="20">
        <v>0</v>
      </c>
      <c r="J11" s="16">
        <f t="shared" si="0"/>
        <v>0</v>
      </c>
    </row>
    <row r="12" spans="1:10" x14ac:dyDescent="0.25">
      <c r="A12" s="1"/>
      <c r="B12" s="1" t="s">
        <v>61</v>
      </c>
      <c r="C12" s="19" t="s">
        <v>47</v>
      </c>
      <c r="D12" s="20">
        <v>0</v>
      </c>
      <c r="F12" s="20">
        <v>0</v>
      </c>
      <c r="H12" s="20">
        <v>0</v>
      </c>
      <c r="J12" s="16">
        <f t="shared" si="0"/>
        <v>0</v>
      </c>
    </row>
    <row r="13" spans="1:10" x14ac:dyDescent="0.25">
      <c r="A13" s="1" t="s">
        <v>6</v>
      </c>
      <c r="B13" s="8" t="s">
        <v>7</v>
      </c>
      <c r="C13" s="6" t="s">
        <v>5</v>
      </c>
      <c r="D13" s="20">
        <v>0</v>
      </c>
      <c r="F13" s="20">
        <v>0</v>
      </c>
      <c r="H13" s="20">
        <v>0</v>
      </c>
      <c r="J13" s="16">
        <f t="shared" si="0"/>
        <v>0</v>
      </c>
    </row>
    <row r="14" spans="1:10" x14ac:dyDescent="0.25">
      <c r="A14" s="1" t="s">
        <v>8</v>
      </c>
      <c r="B14" s="8" t="s">
        <v>9</v>
      </c>
      <c r="C14" s="6" t="s">
        <v>5</v>
      </c>
      <c r="D14" s="20">
        <v>0</v>
      </c>
      <c r="F14" s="20">
        <v>0</v>
      </c>
      <c r="H14" s="20">
        <v>0</v>
      </c>
      <c r="J14" s="16">
        <f t="shared" si="0"/>
        <v>0</v>
      </c>
    </row>
    <row r="15" spans="1:10" x14ac:dyDescent="0.25">
      <c r="A15" s="1" t="s">
        <v>10</v>
      </c>
      <c r="B15" s="1" t="s">
        <v>11</v>
      </c>
      <c r="C15" s="6" t="s">
        <v>5</v>
      </c>
      <c r="D15" s="20">
        <v>0</v>
      </c>
      <c r="F15" s="20">
        <v>0</v>
      </c>
      <c r="H15" s="20">
        <v>0</v>
      </c>
      <c r="J15" s="16">
        <f t="shared" si="0"/>
        <v>0</v>
      </c>
    </row>
    <row r="16" spans="1:10" x14ac:dyDescent="0.25">
      <c r="A16" s="1" t="s">
        <v>12</v>
      </c>
      <c r="B16" s="8" t="s">
        <v>13</v>
      </c>
      <c r="C16" s="6" t="s">
        <v>14</v>
      </c>
      <c r="D16" s="20">
        <v>0</v>
      </c>
      <c r="F16" s="20">
        <v>0</v>
      </c>
      <c r="H16" s="20">
        <v>0</v>
      </c>
      <c r="J16" s="16">
        <f t="shared" si="0"/>
        <v>0</v>
      </c>
    </row>
    <row r="17" spans="1:10" x14ac:dyDescent="0.25">
      <c r="A17" s="8" t="s">
        <v>15</v>
      </c>
      <c r="B17" s="1" t="s">
        <v>16</v>
      </c>
      <c r="C17" s="6" t="s">
        <v>14</v>
      </c>
      <c r="D17" s="20">
        <v>0</v>
      </c>
      <c r="F17" s="20">
        <v>0</v>
      </c>
      <c r="H17" s="20">
        <v>0</v>
      </c>
      <c r="J17" s="16">
        <f t="shared" si="0"/>
        <v>0</v>
      </c>
    </row>
    <row r="18" spans="1:10" x14ac:dyDescent="0.25">
      <c r="A18" s="8" t="s">
        <v>17</v>
      </c>
      <c r="B18" s="1" t="s">
        <v>18</v>
      </c>
      <c r="C18" s="6" t="s">
        <v>19</v>
      </c>
      <c r="D18" s="20">
        <v>0</v>
      </c>
      <c r="F18" s="20">
        <v>0</v>
      </c>
      <c r="H18" s="20">
        <v>0</v>
      </c>
      <c r="J18" s="16">
        <f t="shared" si="0"/>
        <v>0</v>
      </c>
    </row>
    <row r="19" spans="1:10" x14ac:dyDescent="0.25">
      <c r="A19" s="8" t="s">
        <v>20</v>
      </c>
      <c r="B19" s="1" t="s">
        <v>21</v>
      </c>
      <c r="C19" s="6" t="s">
        <v>14</v>
      </c>
      <c r="D19" s="20">
        <v>0</v>
      </c>
      <c r="F19" s="20">
        <v>0</v>
      </c>
      <c r="H19" s="20">
        <v>0</v>
      </c>
      <c r="J19" s="16">
        <f t="shared" si="0"/>
        <v>0</v>
      </c>
    </row>
    <row r="20" spans="1:10" x14ac:dyDescent="0.25">
      <c r="A20" s="8"/>
      <c r="B20" s="9" t="s">
        <v>22</v>
      </c>
      <c r="C20" s="10" t="s">
        <v>23</v>
      </c>
      <c r="D20" s="11">
        <f>SUM(D9:D19)</f>
        <v>0</v>
      </c>
      <c r="F20" s="11">
        <f>SUM(F9:F19)</f>
        <v>0</v>
      </c>
      <c r="H20" s="11">
        <f>SUM(H9:H19)</f>
        <v>0</v>
      </c>
      <c r="J20" s="11">
        <f>SUM(J9:J19)</f>
        <v>0</v>
      </c>
    </row>
    <row r="21" spans="1:10" x14ac:dyDescent="0.25">
      <c r="A21" s="1" t="s">
        <v>24</v>
      </c>
      <c r="B21" s="8" t="s">
        <v>25</v>
      </c>
      <c r="C21" s="6" t="s">
        <v>26</v>
      </c>
      <c r="D21" s="20">
        <v>0</v>
      </c>
      <c r="F21" s="20">
        <v>0</v>
      </c>
      <c r="H21" s="20">
        <v>0</v>
      </c>
      <c r="J21" s="16">
        <f t="shared" ref="J21:J24" si="1">+IF($F$27=0,H21-D21,H21-F21)</f>
        <v>0</v>
      </c>
    </row>
    <row r="22" spans="1:10" x14ac:dyDescent="0.25">
      <c r="A22" s="1" t="s">
        <v>27</v>
      </c>
      <c r="B22" s="8" t="s">
        <v>28</v>
      </c>
      <c r="C22" s="6" t="s">
        <v>29</v>
      </c>
      <c r="D22" s="20">
        <v>0</v>
      </c>
      <c r="F22" s="20">
        <v>0</v>
      </c>
      <c r="H22" s="20">
        <v>0</v>
      </c>
      <c r="J22" s="16">
        <f t="shared" si="1"/>
        <v>0</v>
      </c>
    </row>
    <row r="23" spans="1:10" x14ac:dyDescent="0.25">
      <c r="A23" s="1" t="s">
        <v>30</v>
      </c>
      <c r="B23" s="8" t="s">
        <v>31</v>
      </c>
      <c r="C23" s="6" t="s">
        <v>26</v>
      </c>
      <c r="D23" s="20">
        <v>0</v>
      </c>
      <c r="F23" s="20">
        <v>0</v>
      </c>
      <c r="H23" s="20">
        <v>0</v>
      </c>
      <c r="J23" s="16">
        <f t="shared" si="1"/>
        <v>0</v>
      </c>
    </row>
    <row r="24" spans="1:10" x14ac:dyDescent="0.25">
      <c r="A24" s="1" t="s">
        <v>32</v>
      </c>
      <c r="B24" s="1" t="s">
        <v>33</v>
      </c>
      <c r="C24" s="6" t="s">
        <v>34</v>
      </c>
      <c r="D24" s="20">
        <v>0</v>
      </c>
      <c r="F24" s="20">
        <v>0</v>
      </c>
      <c r="H24" s="20">
        <v>0</v>
      </c>
      <c r="J24" s="16">
        <f t="shared" si="1"/>
        <v>0</v>
      </c>
    </row>
    <row r="25" spans="1:10" x14ac:dyDescent="0.25">
      <c r="A25" s="1" t="s">
        <v>35</v>
      </c>
      <c r="B25" s="9" t="s">
        <v>36</v>
      </c>
      <c r="C25" s="12" t="s">
        <v>37</v>
      </c>
      <c r="D25" s="11">
        <f>SUM(D20:D24)</f>
        <v>0</v>
      </c>
      <c r="F25" s="11">
        <f>SUM(F20:F24)</f>
        <v>0</v>
      </c>
      <c r="H25" s="11">
        <f>SUM(H20:H24)</f>
        <v>0</v>
      </c>
      <c r="J25" s="11">
        <f>SUM(J20:J24)</f>
        <v>0</v>
      </c>
    </row>
    <row r="26" spans="1:10" x14ac:dyDescent="0.25">
      <c r="A26" s="1" t="s">
        <v>38</v>
      </c>
      <c r="B26" s="1" t="s">
        <v>39</v>
      </c>
      <c r="C26" s="6" t="s">
        <v>40</v>
      </c>
      <c r="D26" s="20">
        <v>0</v>
      </c>
      <c r="F26" s="20">
        <v>0</v>
      </c>
      <c r="H26" s="20">
        <v>0</v>
      </c>
      <c r="J26" s="16">
        <f>+IF($F$27=0,H26-D26,H26-F26)</f>
        <v>0</v>
      </c>
    </row>
    <row r="27" spans="1:10" ht="15.75" thickBot="1" x14ac:dyDescent="0.3">
      <c r="A27" s="1" t="s">
        <v>41</v>
      </c>
      <c r="B27" s="13" t="str">
        <f>+"Total amount (exc. Disability Comp.Orig.Bud DKK "&amp;ROUND(D27-D23*1.07,0)&amp;")"</f>
        <v>Total amount (exc. Disability Comp.Orig.Bud DKK 0)</v>
      </c>
      <c r="C27" s="14" t="s">
        <v>37</v>
      </c>
      <c r="D27" s="15">
        <f>SUM(D25:D26)</f>
        <v>0</v>
      </c>
      <c r="F27" s="15">
        <f>SUM(F25:F26)</f>
        <v>0</v>
      </c>
      <c r="H27" s="15">
        <f>SUM(H25:H26)</f>
        <v>0</v>
      </c>
      <c r="J27" s="15">
        <f>SUM(J25:J26)</f>
        <v>0</v>
      </c>
    </row>
    <row r="28" spans="1:10" ht="15.75" thickTop="1" x14ac:dyDescent="0.25">
      <c r="B28" s="1" t="s">
        <v>57</v>
      </c>
      <c r="D28" s="21">
        <v>36892</v>
      </c>
      <c r="F28" s="21"/>
      <c r="H28" s="16"/>
    </row>
    <row r="29" spans="1:10" x14ac:dyDescent="0.25">
      <c r="D29" s="16"/>
      <c r="F29" s="16"/>
      <c r="H29" s="16"/>
    </row>
    <row r="30" spans="1:10" x14ac:dyDescent="0.25">
      <c r="A30" s="2"/>
      <c r="B30" s="3" t="s">
        <v>53</v>
      </c>
      <c r="C30" s="2"/>
      <c r="D30" s="27" t="s">
        <v>72</v>
      </c>
      <c r="F30" s="27" t="s">
        <v>73</v>
      </c>
      <c r="H30" s="27" t="s">
        <v>74</v>
      </c>
      <c r="J30" s="27" t="s">
        <v>71</v>
      </c>
    </row>
    <row r="31" spans="1:10" ht="15.75" thickBot="1" x14ac:dyDescent="0.3">
      <c r="A31" s="1"/>
      <c r="B31" s="18" t="s">
        <v>69</v>
      </c>
      <c r="C31" s="18"/>
      <c r="D31" s="15">
        <f>SUM(D33:D37)</f>
        <v>0</v>
      </c>
      <c r="F31" s="15">
        <f>SUM(F33:F37)</f>
        <v>0</v>
      </c>
      <c r="H31" s="15">
        <f>SUM(H33:H37)</f>
        <v>0</v>
      </c>
      <c r="J31" s="15">
        <f>SUM(J33:J37)</f>
        <v>0</v>
      </c>
    </row>
    <row r="32" spans="1:10" ht="6" customHeight="1" thickTop="1" x14ac:dyDescent="0.25">
      <c r="B32" s="26"/>
      <c r="J32" s="16"/>
    </row>
    <row r="33" spans="1:10" x14ac:dyDescent="0.25">
      <c r="B33" s="1" t="s">
        <v>64</v>
      </c>
      <c r="C33" s="1"/>
      <c r="D33" s="7">
        <f>+'DK Man Hours'!D10</f>
        <v>0</v>
      </c>
      <c r="F33" s="7">
        <f>+'DK Man Hours'!J10</f>
        <v>0</v>
      </c>
      <c r="H33" s="7">
        <f>+'DK Man Hours'!P10</f>
        <v>0</v>
      </c>
      <c r="J33" s="7">
        <f t="shared" ref="J33:J37" si="2">+IF($F$27=0,H33-D33,H33-F33)</f>
        <v>0</v>
      </c>
    </row>
    <row r="34" spans="1:10" x14ac:dyDescent="0.25">
      <c r="B34" s="1" t="s">
        <v>65</v>
      </c>
      <c r="C34" s="1"/>
      <c r="D34" s="7">
        <f>+'DK Man Hours'!D17</f>
        <v>0</v>
      </c>
      <c r="F34" s="7">
        <f>+'DK Man Hours'!J17</f>
        <v>0</v>
      </c>
      <c r="H34" s="7">
        <f>+'DK Man Hours'!P17</f>
        <v>0</v>
      </c>
      <c r="J34" s="7">
        <f t="shared" si="2"/>
        <v>0</v>
      </c>
    </row>
    <row r="35" spans="1:10" x14ac:dyDescent="0.25">
      <c r="B35" s="1" t="s">
        <v>66</v>
      </c>
      <c r="C35" s="1"/>
      <c r="D35" s="7">
        <f>+'DK Man Hours'!D24</f>
        <v>0</v>
      </c>
      <c r="F35" s="7">
        <f>+'DK Man Hours'!J24</f>
        <v>0</v>
      </c>
      <c r="H35" s="7">
        <f>+'DK Man Hours'!P24</f>
        <v>0</v>
      </c>
      <c r="J35" s="7">
        <f t="shared" si="2"/>
        <v>0</v>
      </c>
    </row>
    <row r="36" spans="1:10" x14ac:dyDescent="0.25">
      <c r="B36" s="1" t="s">
        <v>67</v>
      </c>
      <c r="C36" s="1"/>
      <c r="D36" s="7">
        <f>+'DK Man Hours'!D31</f>
        <v>0</v>
      </c>
      <c r="F36" s="7">
        <f>+'DK Man Hours'!J31</f>
        <v>0</v>
      </c>
      <c r="H36" s="7">
        <f>+'DK Man Hours'!P31</f>
        <v>0</v>
      </c>
      <c r="J36" s="7">
        <f t="shared" si="2"/>
        <v>0</v>
      </c>
    </row>
    <row r="37" spans="1:10" x14ac:dyDescent="0.25">
      <c r="B37" s="1" t="s">
        <v>68</v>
      </c>
      <c r="C37" s="1"/>
      <c r="D37" s="7">
        <f>+'DK Man Hours'!D38</f>
        <v>0</v>
      </c>
      <c r="F37" s="7">
        <f>+'DK Man Hours'!J38</f>
        <v>0</v>
      </c>
      <c r="H37" s="7">
        <f>+'DK Man Hours'!P38</f>
        <v>0</v>
      </c>
      <c r="J37" s="7">
        <f t="shared" si="2"/>
        <v>0</v>
      </c>
    </row>
    <row r="39" spans="1:10" ht="7.3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1" spans="1:10" x14ac:dyDescent="0.25">
      <c r="A41" s="2"/>
      <c r="B41" s="3" t="s">
        <v>42</v>
      </c>
      <c r="C41" s="2"/>
      <c r="D41" s="27" t="s">
        <v>72</v>
      </c>
      <c r="F41" s="27" t="s">
        <v>73</v>
      </c>
      <c r="H41" s="27" t="s">
        <v>74</v>
      </c>
      <c r="J41" s="27" t="s">
        <v>71</v>
      </c>
    </row>
    <row r="42" spans="1:10" x14ac:dyDescent="0.25">
      <c r="A42" s="6" t="s">
        <v>19</v>
      </c>
      <c r="B42" s="8" t="s">
        <v>43</v>
      </c>
      <c r="C42" s="1"/>
      <c r="D42" s="7">
        <f>+D18</f>
        <v>0</v>
      </c>
      <c r="F42" s="7">
        <f>+F18</f>
        <v>0</v>
      </c>
      <c r="H42" s="7">
        <f>+H18</f>
        <v>0</v>
      </c>
      <c r="J42" s="7">
        <f t="shared" ref="J42:J49" si="3">+IF($F$27=0,H42-D42,H42-F42)</f>
        <v>0</v>
      </c>
    </row>
    <row r="43" spans="1:10" x14ac:dyDescent="0.25">
      <c r="A43" s="6" t="s">
        <v>5</v>
      </c>
      <c r="B43" s="8" t="s">
        <v>44</v>
      </c>
      <c r="C43" s="1"/>
      <c r="D43" s="7">
        <f>+D8+D13+D14+D15</f>
        <v>0</v>
      </c>
      <c r="F43" s="7">
        <f>+F8+F13+F14+F15</f>
        <v>0</v>
      </c>
      <c r="H43" s="7">
        <f>+H8+H13+H14+H15</f>
        <v>0</v>
      </c>
      <c r="J43" s="7">
        <f t="shared" si="3"/>
        <v>0</v>
      </c>
    </row>
    <row r="44" spans="1:10" x14ac:dyDescent="0.25">
      <c r="A44" s="6" t="s">
        <v>14</v>
      </c>
      <c r="B44" s="8" t="s">
        <v>45</v>
      </c>
      <c r="C44" s="1"/>
      <c r="D44" s="7">
        <f>+D17+D16+D19</f>
        <v>0</v>
      </c>
      <c r="F44" s="7">
        <f>+F17+F16+F19</f>
        <v>0</v>
      </c>
      <c r="H44" s="7">
        <f>+H17+H16+H19</f>
        <v>0</v>
      </c>
      <c r="J44" s="7">
        <f t="shared" si="3"/>
        <v>0</v>
      </c>
    </row>
    <row r="45" spans="1:10" ht="10.35" customHeight="1" x14ac:dyDescent="0.25">
      <c r="A45" s="24" t="s">
        <v>46</v>
      </c>
      <c r="B45" s="25" t="s">
        <v>47</v>
      </c>
      <c r="C45" s="1"/>
      <c r="D45" s="7"/>
      <c r="F45" s="7"/>
      <c r="H45" s="7"/>
      <c r="J45" s="7">
        <f t="shared" si="3"/>
        <v>0</v>
      </c>
    </row>
    <row r="46" spans="1:10" x14ac:dyDescent="0.25">
      <c r="A46" s="6" t="s">
        <v>29</v>
      </c>
      <c r="B46" s="8" t="s">
        <v>48</v>
      </c>
      <c r="C46" s="1"/>
      <c r="D46" s="7">
        <f>+D22</f>
        <v>0</v>
      </c>
      <c r="F46" s="7">
        <f>+F22</f>
        <v>0</v>
      </c>
      <c r="H46" s="7">
        <f>+H22</f>
        <v>0</v>
      </c>
      <c r="J46" s="7">
        <f t="shared" si="3"/>
        <v>0</v>
      </c>
    </row>
    <row r="47" spans="1:10" x14ac:dyDescent="0.25">
      <c r="A47" s="6" t="s">
        <v>26</v>
      </c>
      <c r="B47" s="8" t="s">
        <v>49</v>
      </c>
      <c r="C47" s="1"/>
      <c r="D47" s="7">
        <f>+D21+D23</f>
        <v>0</v>
      </c>
      <c r="F47" s="7">
        <f>+F21+F23</f>
        <v>0</v>
      </c>
      <c r="H47" s="7">
        <f>+H21+H23</f>
        <v>0</v>
      </c>
      <c r="J47" s="7">
        <f t="shared" si="3"/>
        <v>0</v>
      </c>
    </row>
    <row r="48" spans="1:10" x14ac:dyDescent="0.25">
      <c r="A48" s="6" t="s">
        <v>34</v>
      </c>
      <c r="B48" s="8" t="s">
        <v>50</v>
      </c>
      <c r="C48" s="1"/>
      <c r="D48" s="7">
        <f>+D24</f>
        <v>0</v>
      </c>
      <c r="F48" s="7">
        <f>+F24</f>
        <v>0</v>
      </c>
      <c r="H48" s="7">
        <f>+H24</f>
        <v>0</v>
      </c>
      <c r="J48" s="7">
        <f t="shared" si="3"/>
        <v>0</v>
      </c>
    </row>
    <row r="49" spans="1:10" x14ac:dyDescent="0.25">
      <c r="A49" s="6" t="s">
        <v>40</v>
      </c>
      <c r="B49" s="8" t="s">
        <v>51</v>
      </c>
      <c r="C49" s="1"/>
      <c r="D49" s="7">
        <f>+D26</f>
        <v>0</v>
      </c>
      <c r="F49" s="7">
        <f>+F26</f>
        <v>0</v>
      </c>
      <c r="H49" s="7">
        <f>+H26</f>
        <v>0</v>
      </c>
      <c r="J49" s="7">
        <f t="shared" si="3"/>
        <v>0</v>
      </c>
    </row>
    <row r="50" spans="1:10" ht="15.75" thickBot="1" x14ac:dyDescent="0.3">
      <c r="A50" s="6"/>
      <c r="B50" s="17" t="s">
        <v>52</v>
      </c>
      <c r="C50" s="13"/>
      <c r="D50" s="15">
        <f>SUM(D42:D49)</f>
        <v>0</v>
      </c>
      <c r="F50" s="15">
        <f>SUM(F42:F49)</f>
        <v>0</v>
      </c>
      <c r="H50" s="15">
        <f>SUM(H42:H49)</f>
        <v>0</v>
      </c>
      <c r="J50" s="15">
        <f>SUM(J42:J49)</f>
        <v>0</v>
      </c>
    </row>
    <row r="51" spans="1:10" ht="15.75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topLeftCell="A7" workbookViewId="0">
      <selection activeCell="F10" sqref="F10"/>
    </sheetView>
  </sheetViews>
  <sheetFormatPr defaultRowHeight="15" x14ac:dyDescent="0.25"/>
  <cols>
    <col min="1" max="1" width="4.85546875" customWidth="1"/>
    <col min="2" max="2" width="54.5703125" customWidth="1"/>
    <col min="4" max="4" width="9.140625" bestFit="1" customWidth="1"/>
    <col min="5" max="5" width="1" customWidth="1"/>
    <col min="6" max="6" width="9.140625" bestFit="1" customWidth="1"/>
    <col min="7" max="7" width="1" customWidth="1"/>
    <col min="8" max="8" width="10" customWidth="1"/>
    <col min="9" max="9" width="1" customWidth="1"/>
  </cols>
  <sheetData>
    <row r="1" spans="1:10" ht="62.25" customHeight="1" x14ac:dyDescent="0.25"/>
    <row r="3" spans="1:10" x14ac:dyDescent="0.25">
      <c r="B3" s="23" t="s">
        <v>59</v>
      </c>
      <c r="C3" s="23"/>
    </row>
    <row r="5" spans="1:10" ht="23.25" x14ac:dyDescent="0.35">
      <c r="A5" s="2"/>
      <c r="B5" s="22" t="s">
        <v>58</v>
      </c>
      <c r="C5" s="2"/>
      <c r="D5" s="2"/>
      <c r="F5" s="2"/>
      <c r="H5" s="2"/>
      <c r="J5" s="2"/>
    </row>
    <row r="7" spans="1:10" ht="64.5" x14ac:dyDescent="0.25">
      <c r="A7" s="3" t="s">
        <v>104</v>
      </c>
      <c r="B7" s="4" t="s">
        <v>1</v>
      </c>
      <c r="C7" s="4" t="s">
        <v>2</v>
      </c>
      <c r="D7" s="5" t="s">
        <v>54</v>
      </c>
      <c r="F7" s="5" t="s">
        <v>55</v>
      </c>
      <c r="H7" s="5" t="s">
        <v>56</v>
      </c>
      <c r="J7" s="5" t="s">
        <v>71</v>
      </c>
    </row>
    <row r="8" spans="1:10" x14ac:dyDescent="0.25">
      <c r="A8" s="1" t="s">
        <v>3</v>
      </c>
      <c r="B8" s="1" t="s">
        <v>4</v>
      </c>
      <c r="C8" s="6" t="s">
        <v>5</v>
      </c>
      <c r="D8" s="20">
        <v>0</v>
      </c>
      <c r="F8" s="20">
        <v>0</v>
      </c>
      <c r="H8" s="20">
        <v>0</v>
      </c>
      <c r="J8" s="16">
        <f>+IF($F$19=0,H8-D8,H8-F8)</f>
        <v>0</v>
      </c>
    </row>
    <row r="9" spans="1:10" x14ac:dyDescent="0.25">
      <c r="A9" s="1" t="s">
        <v>8</v>
      </c>
      <c r="B9" s="8" t="s">
        <v>9</v>
      </c>
      <c r="C9" s="6" t="s">
        <v>5</v>
      </c>
      <c r="D9" s="20">
        <v>0</v>
      </c>
      <c r="F9" s="20">
        <v>0</v>
      </c>
      <c r="H9" s="20">
        <v>0</v>
      </c>
      <c r="J9" s="16">
        <f t="shared" ref="J9" si="0">+IF($F$27=0,H9-D9,H9-F9)</f>
        <v>0</v>
      </c>
    </row>
    <row r="10" spans="1:10" x14ac:dyDescent="0.25">
      <c r="A10" s="8" t="s">
        <v>17</v>
      </c>
      <c r="B10" s="1" t="s">
        <v>18</v>
      </c>
      <c r="C10" s="6" t="s">
        <v>19</v>
      </c>
      <c r="D10" s="20">
        <v>0</v>
      </c>
      <c r="F10" s="20">
        <v>0</v>
      </c>
      <c r="H10" s="20">
        <v>0</v>
      </c>
      <c r="J10" s="16">
        <f>+IF($F$19=0,H10-D10,H10-F10)</f>
        <v>0</v>
      </c>
    </row>
    <row r="11" spans="1:10" x14ac:dyDescent="0.25">
      <c r="A11" s="8" t="s">
        <v>20</v>
      </c>
      <c r="B11" s="1" t="s">
        <v>21</v>
      </c>
      <c r="C11" s="6" t="s">
        <v>14</v>
      </c>
      <c r="D11" s="20">
        <v>0</v>
      </c>
      <c r="F11" s="20">
        <v>0</v>
      </c>
      <c r="H11" s="20">
        <v>0</v>
      </c>
      <c r="J11" s="16">
        <f>+IF($F$19=0,H11-D11,H11-F11)</f>
        <v>0</v>
      </c>
    </row>
    <row r="12" spans="1:10" x14ac:dyDescent="0.25">
      <c r="A12" s="8"/>
      <c r="B12" s="9" t="s">
        <v>22</v>
      </c>
      <c r="C12" s="10" t="s">
        <v>23</v>
      </c>
      <c r="D12" s="11">
        <f>SUM(D8:D11)</f>
        <v>0</v>
      </c>
      <c r="F12" s="11">
        <f>SUM(F8:F11)</f>
        <v>0</v>
      </c>
      <c r="H12" s="11">
        <f>SUM(H8:H11)</f>
        <v>0</v>
      </c>
      <c r="J12" s="11">
        <f>SUM(J8:J11)</f>
        <v>0</v>
      </c>
    </row>
    <row r="13" spans="1:10" x14ac:dyDescent="0.25">
      <c r="A13" s="1" t="s">
        <v>24</v>
      </c>
      <c r="B13" s="8" t="s">
        <v>25</v>
      </c>
      <c r="C13" s="6" t="s">
        <v>26</v>
      </c>
      <c r="D13" s="20">
        <v>0</v>
      </c>
      <c r="F13" s="20">
        <v>0</v>
      </c>
      <c r="H13" s="20">
        <v>0</v>
      </c>
      <c r="J13" s="16">
        <f t="shared" ref="J13:J16" si="1">+IF($F$19=0,H13-D13,H13-F13)</f>
        <v>0</v>
      </c>
    </row>
    <row r="14" spans="1:10" x14ac:dyDescent="0.25">
      <c r="A14" s="1" t="s">
        <v>27</v>
      </c>
      <c r="B14" s="8" t="s">
        <v>28</v>
      </c>
      <c r="C14" s="6" t="s">
        <v>29</v>
      </c>
      <c r="D14" s="20">
        <v>0</v>
      </c>
      <c r="F14" s="20">
        <v>0</v>
      </c>
      <c r="H14" s="20">
        <v>0</v>
      </c>
      <c r="J14" s="16">
        <f t="shared" si="1"/>
        <v>0</v>
      </c>
    </row>
    <row r="15" spans="1:10" x14ac:dyDescent="0.25">
      <c r="A15" s="1" t="s">
        <v>30</v>
      </c>
      <c r="B15" s="8" t="s">
        <v>31</v>
      </c>
      <c r="C15" s="6" t="s">
        <v>26</v>
      </c>
      <c r="D15" s="20">
        <v>0</v>
      </c>
      <c r="F15" s="20">
        <v>0</v>
      </c>
      <c r="H15" s="20">
        <v>0</v>
      </c>
      <c r="J15" s="16">
        <f t="shared" si="1"/>
        <v>0</v>
      </c>
    </row>
    <row r="16" spans="1:10" x14ac:dyDescent="0.25">
      <c r="A16" s="1" t="s">
        <v>32</v>
      </c>
      <c r="B16" s="1" t="s">
        <v>33</v>
      </c>
      <c r="C16" s="6" t="s">
        <v>34</v>
      </c>
      <c r="D16" s="20">
        <v>0</v>
      </c>
      <c r="F16" s="20">
        <v>0</v>
      </c>
      <c r="H16" s="20">
        <v>0</v>
      </c>
      <c r="J16" s="16">
        <f t="shared" si="1"/>
        <v>0</v>
      </c>
    </row>
    <row r="17" spans="1:10" x14ac:dyDescent="0.25">
      <c r="A17" s="1" t="s">
        <v>35</v>
      </c>
      <c r="B17" s="9" t="s">
        <v>36</v>
      </c>
      <c r="C17" s="12" t="s">
        <v>37</v>
      </c>
      <c r="D17" s="11">
        <f>SUM(D12:D16)</f>
        <v>0</v>
      </c>
      <c r="F17" s="11">
        <f>SUM(F12:F16)</f>
        <v>0</v>
      </c>
      <c r="H17" s="11">
        <f>SUM(H12:H16)</f>
        <v>0</v>
      </c>
      <c r="J17" s="11">
        <f>SUM(J12:J16)</f>
        <v>0</v>
      </c>
    </row>
    <row r="18" spans="1:10" x14ac:dyDescent="0.25">
      <c r="A18" s="1" t="s">
        <v>38</v>
      </c>
      <c r="B18" s="1" t="s">
        <v>39</v>
      </c>
      <c r="C18" s="6" t="s">
        <v>40</v>
      </c>
      <c r="D18" s="20">
        <v>1</v>
      </c>
      <c r="F18" s="20">
        <v>2</v>
      </c>
      <c r="H18" s="20">
        <v>3</v>
      </c>
      <c r="J18" s="16">
        <f>+IF($F$19=0,H18-D18,H18-F18)</f>
        <v>1</v>
      </c>
    </row>
    <row r="19" spans="1:10" ht="15.75" thickBot="1" x14ac:dyDescent="0.3">
      <c r="A19" s="1" t="s">
        <v>41</v>
      </c>
      <c r="B19" s="13" t="str">
        <f>+"Total amount (exc. Disability Comp.Orig.Bud DKK "&amp;ROUND(D19-D15*1.07,0)&amp;")"</f>
        <v>Total amount (exc. Disability Comp.Orig.Bud DKK 1)</v>
      </c>
      <c r="C19" s="14" t="s">
        <v>37</v>
      </c>
      <c r="D19" s="15">
        <f>SUM(D17:D18)</f>
        <v>1</v>
      </c>
      <c r="F19" s="15">
        <f>SUM(F17:F18)</f>
        <v>2</v>
      </c>
      <c r="H19" s="15">
        <f>SUM(H17:H18)</f>
        <v>3</v>
      </c>
      <c r="J19" s="15">
        <f>SUM(J17:J18)</f>
        <v>1</v>
      </c>
    </row>
    <row r="20" spans="1:10" ht="15.75" thickTop="1" x14ac:dyDescent="0.25">
      <c r="B20" s="1" t="s">
        <v>57</v>
      </c>
      <c r="D20" s="21">
        <v>36892</v>
      </c>
      <c r="F20" s="21"/>
      <c r="H20" s="16"/>
    </row>
    <row r="22" spans="1:10" x14ac:dyDescent="0.25">
      <c r="A22" s="2"/>
      <c r="B22" s="3" t="s">
        <v>53</v>
      </c>
      <c r="C22" s="2"/>
      <c r="D22" s="27" t="s">
        <v>72</v>
      </c>
      <c r="F22" s="27" t="s">
        <v>73</v>
      </c>
      <c r="H22" s="27" t="s">
        <v>74</v>
      </c>
      <c r="J22" s="27" t="s">
        <v>71</v>
      </c>
    </row>
    <row r="23" spans="1:10" ht="15.75" thickBot="1" x14ac:dyDescent="0.3">
      <c r="A23" s="1"/>
      <c r="B23" s="18" t="s">
        <v>69</v>
      </c>
      <c r="C23" s="18"/>
      <c r="D23" s="15">
        <f>SUM(D25:D27)</f>
        <v>0</v>
      </c>
      <c r="F23" s="15">
        <f>SUM(F25:F27)</f>
        <v>0</v>
      </c>
      <c r="H23" s="15">
        <f>SUM(H25:H27)</f>
        <v>0</v>
      </c>
      <c r="J23" s="15">
        <f>SUM(J25:J27)</f>
        <v>0</v>
      </c>
    </row>
    <row r="24" spans="1:10" ht="7.5" customHeight="1" thickTop="1" x14ac:dyDescent="0.25">
      <c r="B24" s="26"/>
      <c r="J24" s="16"/>
    </row>
    <row r="25" spans="1:10" x14ac:dyDescent="0.25">
      <c r="B25" s="1" t="s">
        <v>65</v>
      </c>
      <c r="C25" s="1"/>
      <c r="D25" s="7">
        <f>+'DK Man Hours'!D17+'DK Man Hours'!D24</f>
        <v>0</v>
      </c>
      <c r="F25" s="7">
        <f>+'DK Man Hours'!J17+'DK Man Hours'!J24</f>
        <v>0</v>
      </c>
      <c r="H25" s="7">
        <f>+'DK Man Hours'!P17+'DK Man Hours'!P24</f>
        <v>0</v>
      </c>
      <c r="J25" s="7">
        <f t="shared" ref="J25:J27" si="2">+IF($F$19=0,H25-D25,H25-F25)</f>
        <v>0</v>
      </c>
    </row>
    <row r="26" spans="1:10" x14ac:dyDescent="0.25">
      <c r="B26" s="1" t="s">
        <v>67</v>
      </c>
      <c r="C26" s="1"/>
      <c r="D26" s="7">
        <f>+'DK Man Hours'!D31</f>
        <v>0</v>
      </c>
      <c r="F26" s="7">
        <f>+'DK Man Hours'!J31</f>
        <v>0</v>
      </c>
      <c r="H26" s="7">
        <f>+'DK Man Hours'!P31</f>
        <v>0</v>
      </c>
      <c r="J26" s="7">
        <f t="shared" si="2"/>
        <v>0</v>
      </c>
    </row>
    <row r="27" spans="1:10" x14ac:dyDescent="0.25">
      <c r="B27" s="1" t="s">
        <v>68</v>
      </c>
      <c r="C27" s="1"/>
      <c r="D27" s="7">
        <f>+'DK Man Hours'!D38</f>
        <v>0</v>
      </c>
      <c r="F27" s="7">
        <f>+'DK Man Hours'!J38</f>
        <v>0</v>
      </c>
      <c r="H27" s="7">
        <f>+'DK Man Hours'!P38</f>
        <v>0</v>
      </c>
      <c r="J27" s="7">
        <f t="shared" si="2"/>
        <v>0</v>
      </c>
    </row>
    <row r="29" spans="1:10" ht="7.3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D30" s="16"/>
      <c r="F30" s="16"/>
      <c r="H30" s="16"/>
    </row>
    <row r="31" spans="1:10" x14ac:dyDescent="0.25">
      <c r="A31" s="2"/>
      <c r="B31" s="3" t="s">
        <v>42</v>
      </c>
      <c r="C31" s="2"/>
      <c r="D31" s="27" t="s">
        <v>72</v>
      </c>
      <c r="F31" s="27" t="s">
        <v>73</v>
      </c>
      <c r="H31" s="27" t="s">
        <v>74</v>
      </c>
      <c r="J31" s="27" t="s">
        <v>71</v>
      </c>
    </row>
    <row r="32" spans="1:10" x14ac:dyDescent="0.25">
      <c r="A32" s="6" t="s">
        <v>19</v>
      </c>
      <c r="B32" s="8" t="s">
        <v>43</v>
      </c>
      <c r="C32" s="1"/>
      <c r="D32" s="7">
        <f>+D10</f>
        <v>0</v>
      </c>
      <c r="F32" s="7">
        <f>+F10</f>
        <v>0</v>
      </c>
      <c r="H32" s="7">
        <f>+H10</f>
        <v>0</v>
      </c>
      <c r="J32" s="7">
        <f t="shared" ref="J32:J39" si="3">+IF($F$19=0,H32-D32,H32-F32)</f>
        <v>0</v>
      </c>
    </row>
    <row r="33" spans="1:10" x14ac:dyDescent="0.25">
      <c r="A33" s="6" t="s">
        <v>5</v>
      </c>
      <c r="B33" s="8" t="s">
        <v>44</v>
      </c>
      <c r="C33" s="1"/>
      <c r="D33" s="7">
        <f>+D8+D9</f>
        <v>0</v>
      </c>
      <c r="F33" s="7">
        <f>+F8+F9</f>
        <v>0</v>
      </c>
      <c r="H33" s="7">
        <f>+H8+H9</f>
        <v>0</v>
      </c>
      <c r="J33" s="7">
        <f>+J8+J9</f>
        <v>0</v>
      </c>
    </row>
    <row r="34" spans="1:10" x14ac:dyDescent="0.25">
      <c r="A34" s="6" t="s">
        <v>14</v>
      </c>
      <c r="B34" s="8" t="s">
        <v>45</v>
      </c>
      <c r="C34" s="1"/>
      <c r="D34" s="7">
        <f>++D11</f>
        <v>0</v>
      </c>
      <c r="F34" s="7">
        <f>++F11</f>
        <v>0</v>
      </c>
      <c r="H34" s="7">
        <f>++H11</f>
        <v>0</v>
      </c>
      <c r="J34" s="7">
        <f t="shared" si="3"/>
        <v>0</v>
      </c>
    </row>
    <row r="35" spans="1:10" ht="10.35" customHeight="1" x14ac:dyDescent="0.25">
      <c r="A35" s="24" t="s">
        <v>46</v>
      </c>
      <c r="B35" s="25" t="s">
        <v>47</v>
      </c>
      <c r="C35" s="1"/>
      <c r="D35" s="7"/>
      <c r="F35" s="7"/>
      <c r="H35" s="7"/>
      <c r="J35" s="7">
        <f t="shared" si="3"/>
        <v>0</v>
      </c>
    </row>
    <row r="36" spans="1:10" x14ac:dyDescent="0.25">
      <c r="A36" s="6" t="s">
        <v>29</v>
      </c>
      <c r="B36" s="8" t="s">
        <v>48</v>
      </c>
      <c r="C36" s="1"/>
      <c r="D36" s="7">
        <f>+D14</f>
        <v>0</v>
      </c>
      <c r="F36" s="7">
        <f>+F14</f>
        <v>0</v>
      </c>
      <c r="H36" s="7">
        <f>+H14</f>
        <v>0</v>
      </c>
      <c r="J36" s="7">
        <f t="shared" si="3"/>
        <v>0</v>
      </c>
    </row>
    <row r="37" spans="1:10" x14ac:dyDescent="0.25">
      <c r="A37" s="6" t="s">
        <v>26</v>
      </c>
      <c r="B37" s="8" t="s">
        <v>49</v>
      </c>
      <c r="C37" s="1"/>
      <c r="D37" s="7">
        <f>+D13+D15</f>
        <v>0</v>
      </c>
      <c r="F37" s="7">
        <f>+F13+F15</f>
        <v>0</v>
      </c>
      <c r="H37" s="7">
        <f>+H13+H15</f>
        <v>0</v>
      </c>
      <c r="J37" s="7">
        <f t="shared" si="3"/>
        <v>0</v>
      </c>
    </row>
    <row r="38" spans="1:10" x14ac:dyDescent="0.25">
      <c r="A38" s="6" t="s">
        <v>34</v>
      </c>
      <c r="B38" s="8" t="s">
        <v>50</v>
      </c>
      <c r="C38" s="1"/>
      <c r="D38" s="7">
        <f>+D16</f>
        <v>0</v>
      </c>
      <c r="F38" s="7">
        <f>+F16</f>
        <v>0</v>
      </c>
      <c r="H38" s="7">
        <f>+H16</f>
        <v>0</v>
      </c>
      <c r="J38" s="7">
        <f t="shared" si="3"/>
        <v>0</v>
      </c>
    </row>
    <row r="39" spans="1:10" x14ac:dyDescent="0.25">
      <c r="A39" s="6" t="s">
        <v>40</v>
      </c>
      <c r="B39" s="8" t="s">
        <v>51</v>
      </c>
      <c r="C39" s="1"/>
      <c r="D39" s="7">
        <f>+D18</f>
        <v>1</v>
      </c>
      <c r="F39" s="7">
        <f>+F18</f>
        <v>2</v>
      </c>
      <c r="H39" s="7">
        <f>+H18</f>
        <v>3</v>
      </c>
      <c r="J39" s="7">
        <f t="shared" si="3"/>
        <v>1</v>
      </c>
    </row>
    <row r="40" spans="1:10" ht="15.75" thickBot="1" x14ac:dyDescent="0.3">
      <c r="A40" s="6"/>
      <c r="B40" s="17" t="s">
        <v>52</v>
      </c>
      <c r="C40" s="13"/>
      <c r="D40" s="15">
        <f>SUM(D32:D39)</f>
        <v>1</v>
      </c>
      <c r="F40" s="15">
        <f>SUM(F32:F39)</f>
        <v>2</v>
      </c>
      <c r="H40" s="15">
        <f>SUM(H32:H39)</f>
        <v>3</v>
      </c>
      <c r="J40" s="15">
        <f>SUM(J32:J39)</f>
        <v>1</v>
      </c>
    </row>
    <row r="41" spans="1:10" ht="15.75" thickTop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workbookViewId="0">
      <selection activeCell="A7" sqref="A7"/>
    </sheetView>
  </sheetViews>
  <sheetFormatPr defaultRowHeight="15" x14ac:dyDescent="0.25"/>
  <cols>
    <col min="1" max="1" width="4.85546875" customWidth="1"/>
    <col min="2" max="2" width="54.5703125" customWidth="1"/>
    <col min="4" max="4" width="9.140625" bestFit="1" customWidth="1"/>
    <col min="5" max="5" width="1" customWidth="1"/>
    <col min="6" max="6" width="9.140625" bestFit="1" customWidth="1"/>
    <col min="7" max="7" width="1" customWidth="1"/>
    <col min="8" max="8" width="10" customWidth="1"/>
    <col min="9" max="9" width="1" customWidth="1"/>
  </cols>
  <sheetData>
    <row r="1" spans="1:10" ht="62.25" customHeight="1" x14ac:dyDescent="0.25"/>
    <row r="3" spans="1:10" x14ac:dyDescent="0.25">
      <c r="B3" s="23" t="s">
        <v>59</v>
      </c>
      <c r="C3" s="23"/>
    </row>
    <row r="5" spans="1:10" ht="23.25" x14ac:dyDescent="0.35">
      <c r="A5" s="2"/>
      <c r="B5" s="22" t="s">
        <v>58</v>
      </c>
      <c r="C5" s="2"/>
      <c r="D5" s="2"/>
      <c r="F5" s="2"/>
      <c r="H5" s="2"/>
      <c r="J5" s="2"/>
    </row>
    <row r="7" spans="1:10" ht="64.5" x14ac:dyDescent="0.25">
      <c r="A7" s="3" t="s">
        <v>103</v>
      </c>
      <c r="B7" s="4" t="s">
        <v>1</v>
      </c>
      <c r="C7" s="4" t="s">
        <v>2</v>
      </c>
      <c r="D7" s="5" t="s">
        <v>54</v>
      </c>
      <c r="F7" s="5" t="s">
        <v>55</v>
      </c>
      <c r="H7" s="5" t="s">
        <v>56</v>
      </c>
      <c r="J7" s="5" t="s">
        <v>71</v>
      </c>
    </row>
    <row r="8" spans="1:10" x14ac:dyDescent="0.25">
      <c r="A8" s="8" t="s">
        <v>17</v>
      </c>
      <c r="B8" s="1" t="s">
        <v>18</v>
      </c>
      <c r="C8" s="6" t="s">
        <v>19</v>
      </c>
      <c r="D8" s="20">
        <v>0</v>
      </c>
      <c r="F8" s="20">
        <v>0</v>
      </c>
      <c r="H8" s="20">
        <v>0</v>
      </c>
      <c r="J8" s="16">
        <f>+IF($F$17=0,H8-D8,H8-F8)</f>
        <v>0</v>
      </c>
    </row>
    <row r="9" spans="1:10" x14ac:dyDescent="0.25">
      <c r="A9" s="8" t="s">
        <v>20</v>
      </c>
      <c r="B9" s="1" t="s">
        <v>21</v>
      </c>
      <c r="C9" s="6" t="s">
        <v>14</v>
      </c>
      <c r="D9" s="20">
        <v>0</v>
      </c>
      <c r="F9" s="20">
        <v>0</v>
      </c>
      <c r="H9" s="20">
        <v>0</v>
      </c>
      <c r="J9" s="16">
        <f>+IF($F$17=0,H9-D9,H9-F9)</f>
        <v>0</v>
      </c>
    </row>
    <row r="10" spans="1:10" x14ac:dyDescent="0.25">
      <c r="A10" s="8"/>
      <c r="B10" s="9" t="s">
        <v>22</v>
      </c>
      <c r="C10" s="10" t="s">
        <v>23</v>
      </c>
      <c r="D10" s="11">
        <f>SUM(D8:D9)</f>
        <v>0</v>
      </c>
      <c r="F10" s="11">
        <f>SUM(F8:F9)</f>
        <v>0</v>
      </c>
      <c r="H10" s="11">
        <f>SUM(H8:H9)</f>
        <v>0</v>
      </c>
      <c r="J10" s="11">
        <f>SUM(J8:J9)</f>
        <v>0</v>
      </c>
    </row>
    <row r="11" spans="1:10" x14ac:dyDescent="0.25">
      <c r="A11" s="1" t="s">
        <v>24</v>
      </c>
      <c r="B11" s="8" t="s">
        <v>25</v>
      </c>
      <c r="C11" s="6" t="s">
        <v>26</v>
      </c>
      <c r="D11" s="20">
        <v>0</v>
      </c>
      <c r="F11" s="20">
        <v>0</v>
      </c>
      <c r="H11" s="20">
        <v>0</v>
      </c>
      <c r="J11" s="16">
        <f t="shared" ref="J11:J14" si="0">+IF($F$17=0,H11-D11,H11-F11)</f>
        <v>0</v>
      </c>
    </row>
    <row r="12" spans="1:10" x14ac:dyDescent="0.25">
      <c r="A12" s="1" t="s">
        <v>27</v>
      </c>
      <c r="B12" s="8" t="s">
        <v>28</v>
      </c>
      <c r="C12" s="6" t="s">
        <v>29</v>
      </c>
      <c r="D12" s="20">
        <v>0</v>
      </c>
      <c r="F12" s="20">
        <v>0</v>
      </c>
      <c r="H12" s="20">
        <v>0</v>
      </c>
      <c r="J12" s="16">
        <f t="shared" si="0"/>
        <v>0</v>
      </c>
    </row>
    <row r="13" spans="1:10" x14ac:dyDescent="0.25">
      <c r="A13" s="1" t="s">
        <v>30</v>
      </c>
      <c r="B13" s="8" t="s">
        <v>31</v>
      </c>
      <c r="C13" s="6" t="s">
        <v>26</v>
      </c>
      <c r="D13" s="20">
        <v>0</v>
      </c>
      <c r="F13" s="20"/>
      <c r="H13" s="20">
        <v>0</v>
      </c>
      <c r="J13" s="16">
        <f t="shared" si="0"/>
        <v>0</v>
      </c>
    </row>
    <row r="14" spans="1:10" x14ac:dyDescent="0.25">
      <c r="A14" s="1" t="s">
        <v>32</v>
      </c>
      <c r="B14" s="1" t="s">
        <v>33</v>
      </c>
      <c r="C14" s="6" t="s">
        <v>34</v>
      </c>
      <c r="D14" s="20">
        <v>0</v>
      </c>
      <c r="F14" s="20">
        <v>0</v>
      </c>
      <c r="H14" s="20">
        <v>0</v>
      </c>
      <c r="J14" s="16">
        <f t="shared" si="0"/>
        <v>0</v>
      </c>
    </row>
    <row r="15" spans="1:10" x14ac:dyDescent="0.25">
      <c r="A15" s="1" t="s">
        <v>35</v>
      </c>
      <c r="B15" s="9" t="s">
        <v>36</v>
      </c>
      <c r="C15" s="12" t="s">
        <v>37</v>
      </c>
      <c r="D15" s="11">
        <f>SUM(D10:D14)</f>
        <v>0</v>
      </c>
      <c r="F15" s="11">
        <f>SUM(F10:F14)</f>
        <v>0</v>
      </c>
      <c r="H15" s="11">
        <f>SUM(H10:H14)</f>
        <v>0</v>
      </c>
      <c r="J15" s="11">
        <f>SUM(J10:J14)</f>
        <v>0</v>
      </c>
    </row>
    <row r="16" spans="1:10" x14ac:dyDescent="0.25">
      <c r="A16" s="1" t="s">
        <v>38</v>
      </c>
      <c r="B16" s="1" t="s">
        <v>39</v>
      </c>
      <c r="C16" s="6" t="s">
        <v>40</v>
      </c>
      <c r="D16" s="20">
        <v>0</v>
      </c>
      <c r="F16" s="20">
        <v>0</v>
      </c>
      <c r="H16" s="20">
        <v>0</v>
      </c>
      <c r="J16" s="16">
        <f>+IF($F$17=0,H16-D16,H16-F16)</f>
        <v>0</v>
      </c>
    </row>
    <row r="17" spans="1:10" ht="15.75" thickBot="1" x14ac:dyDescent="0.3">
      <c r="A17" s="1" t="s">
        <v>41</v>
      </c>
      <c r="B17" s="13" t="str">
        <f>+"Total amount (exc. Disability Comp.Orig.Bud DKK "&amp;ROUND(D17-D13*1.07,0)&amp;")"</f>
        <v>Total amount (exc. Disability Comp.Orig.Bud DKK 0)</v>
      </c>
      <c r="C17" s="14" t="s">
        <v>37</v>
      </c>
      <c r="D17" s="15">
        <f>SUM(D15:D16)</f>
        <v>0</v>
      </c>
      <c r="F17" s="15">
        <f>SUM(F15:F16)</f>
        <v>0</v>
      </c>
      <c r="H17" s="15">
        <f>SUM(H15:H16)</f>
        <v>0</v>
      </c>
      <c r="J17" s="15">
        <f>SUM(J15:J16)</f>
        <v>0</v>
      </c>
    </row>
    <row r="18" spans="1:10" ht="15.75" thickTop="1" x14ac:dyDescent="0.25">
      <c r="B18" s="1" t="s">
        <v>57</v>
      </c>
      <c r="D18" s="21">
        <v>36892</v>
      </c>
      <c r="F18" s="21"/>
      <c r="H18" s="16"/>
    </row>
    <row r="20" spans="1:10" x14ac:dyDescent="0.25">
      <c r="A20" s="2"/>
      <c r="B20" s="3" t="s">
        <v>53</v>
      </c>
      <c r="C20" s="2"/>
      <c r="D20" s="27" t="s">
        <v>72</v>
      </c>
      <c r="F20" s="27" t="s">
        <v>73</v>
      </c>
      <c r="H20" s="27" t="s">
        <v>74</v>
      </c>
      <c r="J20" s="27" t="s">
        <v>71</v>
      </c>
    </row>
    <row r="21" spans="1:10" ht="15.75" thickBot="1" x14ac:dyDescent="0.3">
      <c r="A21" s="1"/>
      <c r="B21" s="18" t="s">
        <v>69</v>
      </c>
      <c r="C21" s="18"/>
      <c r="D21" s="15">
        <f>SUM(D23:D25)</f>
        <v>0</v>
      </c>
      <c r="F21" s="15">
        <f>SUM(F23:F25)</f>
        <v>0</v>
      </c>
      <c r="H21" s="15">
        <f>SUM(H23:H25)</f>
        <v>0</v>
      </c>
      <c r="J21" s="15">
        <f>SUM(J23:J25)</f>
        <v>0</v>
      </c>
    </row>
    <row r="22" spans="1:10" ht="15.75" thickTop="1" x14ac:dyDescent="0.25">
      <c r="B22" s="26" t="s">
        <v>70</v>
      </c>
      <c r="J22" s="16"/>
    </row>
    <row r="23" spans="1:10" x14ac:dyDescent="0.25">
      <c r="B23" s="1" t="s">
        <v>65</v>
      </c>
      <c r="C23" s="1"/>
      <c r="D23" s="7">
        <f>+'DK Man Hours'!D16+'DK Man Hours'!D23</f>
        <v>0</v>
      </c>
      <c r="F23" s="7">
        <f>+'DK Man Hours'!J16+'DK Man Hours'!J23</f>
        <v>0</v>
      </c>
      <c r="H23" s="7">
        <f>+'DK Man Hours'!P16+'DK Man Hours'!P23</f>
        <v>0</v>
      </c>
      <c r="J23" s="7">
        <f>+IF($F$17=0,H23-D23,H23-F23)</f>
        <v>0</v>
      </c>
    </row>
    <row r="24" spans="1:10" x14ac:dyDescent="0.25">
      <c r="B24" s="1" t="s">
        <v>67</v>
      </c>
      <c r="C24" s="1"/>
      <c r="D24" s="7">
        <f>+'DK Man Hours'!D31</f>
        <v>0</v>
      </c>
      <c r="F24" s="7">
        <f>+'DK Man Hours'!J31</f>
        <v>0</v>
      </c>
      <c r="H24" s="7">
        <f>+'DK Man Hours'!P31</f>
        <v>0</v>
      </c>
      <c r="J24" s="7">
        <f>+IF($F$17=0,H24-D24,H24-F24)</f>
        <v>0</v>
      </c>
    </row>
    <row r="25" spans="1:10" x14ac:dyDescent="0.25">
      <c r="B25" s="1" t="s">
        <v>68</v>
      </c>
      <c r="C25" s="1"/>
      <c r="D25" s="7">
        <f>+'DK Man Hours'!D37</f>
        <v>0</v>
      </c>
      <c r="F25" s="7">
        <f>+'DK Man Hours'!J37</f>
        <v>0</v>
      </c>
      <c r="H25" s="7">
        <f>+'DK Man Hours'!P37</f>
        <v>0</v>
      </c>
      <c r="J25" s="7">
        <f>+IF($F$17=0,H25-D25,H25-F25)</f>
        <v>0</v>
      </c>
    </row>
    <row r="27" spans="1:10" ht="7.3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D28" s="16"/>
      <c r="F28" s="16"/>
      <c r="H28" s="16"/>
    </row>
    <row r="29" spans="1:10" x14ac:dyDescent="0.25">
      <c r="A29" s="2"/>
      <c r="B29" s="3" t="s">
        <v>42</v>
      </c>
      <c r="C29" s="2"/>
      <c r="D29" s="27" t="s">
        <v>72</v>
      </c>
      <c r="F29" s="27" t="s">
        <v>73</v>
      </c>
      <c r="H29" s="27" t="s">
        <v>74</v>
      </c>
      <c r="J29" s="27" t="s">
        <v>71</v>
      </c>
    </row>
    <row r="30" spans="1:10" x14ac:dyDescent="0.25">
      <c r="A30" s="6" t="s">
        <v>19</v>
      </c>
      <c r="B30" s="8" t="s">
        <v>43</v>
      </c>
      <c r="C30" s="1"/>
      <c r="D30" s="7">
        <f>+D8</f>
        <v>0</v>
      </c>
      <c r="F30" s="7">
        <f>+F8</f>
        <v>0</v>
      </c>
      <c r="H30" s="7">
        <f>+H8</f>
        <v>0</v>
      </c>
      <c r="J30" s="7">
        <f t="shared" ref="J30:J37" si="1">+IF($F$17=0,H30-D30,H30-F30)</f>
        <v>0</v>
      </c>
    </row>
    <row r="31" spans="1:10" x14ac:dyDescent="0.25">
      <c r="A31" s="6" t="s">
        <v>5</v>
      </c>
      <c r="B31" s="8" t="s">
        <v>44</v>
      </c>
      <c r="C31" s="1"/>
      <c r="D31" s="7"/>
      <c r="F31" s="7"/>
      <c r="H31" s="7"/>
      <c r="J31" s="7"/>
    </row>
    <row r="32" spans="1:10" x14ac:dyDescent="0.25">
      <c r="A32" s="6" t="s">
        <v>14</v>
      </c>
      <c r="B32" s="8" t="s">
        <v>45</v>
      </c>
      <c r="C32" s="1"/>
      <c r="D32" s="7">
        <f>++D9</f>
        <v>0</v>
      </c>
      <c r="F32" s="7">
        <f>++F9</f>
        <v>0</v>
      </c>
      <c r="H32" s="7">
        <f>++H9</f>
        <v>0</v>
      </c>
      <c r="J32" s="7">
        <f t="shared" si="1"/>
        <v>0</v>
      </c>
    </row>
    <row r="33" spans="1:10" ht="10.35" customHeight="1" x14ac:dyDescent="0.25">
      <c r="A33" s="24" t="s">
        <v>46</v>
      </c>
      <c r="B33" s="25" t="s">
        <v>47</v>
      </c>
      <c r="C33" s="1"/>
      <c r="D33" s="7"/>
      <c r="F33" s="7"/>
      <c r="H33" s="7"/>
      <c r="J33" s="7">
        <f t="shared" si="1"/>
        <v>0</v>
      </c>
    </row>
    <row r="34" spans="1:10" x14ac:dyDescent="0.25">
      <c r="A34" s="6" t="s">
        <v>29</v>
      </c>
      <c r="B34" s="8" t="s">
        <v>48</v>
      </c>
      <c r="C34" s="1"/>
      <c r="D34" s="7">
        <f>+D12</f>
        <v>0</v>
      </c>
      <c r="F34" s="7">
        <f>+F12</f>
        <v>0</v>
      </c>
      <c r="H34" s="7">
        <f>+H12</f>
        <v>0</v>
      </c>
      <c r="J34" s="7">
        <f t="shared" si="1"/>
        <v>0</v>
      </c>
    </row>
    <row r="35" spans="1:10" x14ac:dyDescent="0.25">
      <c r="A35" s="6" t="s">
        <v>26</v>
      </c>
      <c r="B35" s="8" t="s">
        <v>49</v>
      </c>
      <c r="C35" s="1"/>
      <c r="D35" s="7">
        <f>+D11+D13</f>
        <v>0</v>
      </c>
      <c r="F35" s="7">
        <f>+F11+F13</f>
        <v>0</v>
      </c>
      <c r="H35" s="7">
        <f>+H11+H13</f>
        <v>0</v>
      </c>
      <c r="J35" s="7">
        <f t="shared" si="1"/>
        <v>0</v>
      </c>
    </row>
    <row r="36" spans="1:10" x14ac:dyDescent="0.25">
      <c r="A36" s="6" t="s">
        <v>34</v>
      </c>
      <c r="B36" s="8" t="s">
        <v>50</v>
      </c>
      <c r="C36" s="1"/>
      <c r="D36" s="7">
        <f>+D14</f>
        <v>0</v>
      </c>
      <c r="F36" s="7">
        <f>+F14</f>
        <v>0</v>
      </c>
      <c r="H36" s="7">
        <f>+H14</f>
        <v>0</v>
      </c>
      <c r="J36" s="7">
        <f t="shared" si="1"/>
        <v>0</v>
      </c>
    </row>
    <row r="37" spans="1:10" x14ac:dyDescent="0.25">
      <c r="A37" s="6" t="s">
        <v>40</v>
      </c>
      <c r="B37" s="8" t="s">
        <v>51</v>
      </c>
      <c r="C37" s="1"/>
      <c r="D37" s="7">
        <f>+D16</f>
        <v>0</v>
      </c>
      <c r="F37" s="7">
        <f>+F16</f>
        <v>0</v>
      </c>
      <c r="H37" s="7">
        <f>+H16</f>
        <v>0</v>
      </c>
      <c r="J37" s="7">
        <f t="shared" si="1"/>
        <v>0</v>
      </c>
    </row>
    <row r="38" spans="1:10" ht="15.75" thickBot="1" x14ac:dyDescent="0.3">
      <c r="A38" s="6"/>
      <c r="B38" s="17" t="s">
        <v>52</v>
      </c>
      <c r="C38" s="13"/>
      <c r="D38" s="15">
        <f>SUM(D30:D37)</f>
        <v>0</v>
      </c>
      <c r="F38" s="15">
        <f>SUM(F30:F37)</f>
        <v>0</v>
      </c>
      <c r="H38" s="15">
        <f>SUM(H30:H37)</f>
        <v>0</v>
      </c>
      <c r="J38" s="15">
        <f>SUM(J30:J37)</f>
        <v>0</v>
      </c>
    </row>
    <row r="39" spans="1:10" ht="15.75" thickTop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63EE9-0FF0-4B6C-9A27-34BF49A3D9BB}">
  <sheetPr>
    <pageSetUpPr fitToPage="1"/>
  </sheetPr>
  <dimension ref="A1:S44"/>
  <sheetViews>
    <sheetView workbookViewId="0">
      <selection activeCell="D1" sqref="D1"/>
    </sheetView>
  </sheetViews>
  <sheetFormatPr defaultRowHeight="15" x14ac:dyDescent="0.25"/>
  <cols>
    <col min="1" max="1" width="26.85546875" customWidth="1"/>
    <col min="2" max="2" width="29.28515625" customWidth="1"/>
    <col min="3" max="3" width="21.85546875" customWidth="1"/>
    <col min="4" max="4" width="14.7109375" bestFit="1" customWidth="1"/>
    <col min="5" max="5" width="2" customWidth="1"/>
    <col min="6" max="6" width="8" customWidth="1"/>
    <col min="9" max="9" width="7.5703125" customWidth="1"/>
    <col min="10" max="10" width="8" customWidth="1"/>
    <col min="11" max="11" width="3" customWidth="1"/>
    <col min="12" max="12" width="8" customWidth="1"/>
    <col min="15" max="15" width="7.5703125" customWidth="1"/>
    <col min="16" max="16" width="8" customWidth="1"/>
    <col min="17" max="17" width="3" customWidth="1"/>
    <col min="18" max="18" width="9.85546875" customWidth="1"/>
    <col min="19" max="19" width="10" customWidth="1"/>
  </cols>
  <sheetData>
    <row r="1" spans="1:19" ht="65.25" customHeight="1" thickBot="1" x14ac:dyDescent="0.3">
      <c r="A1" s="28"/>
      <c r="B1" s="28"/>
      <c r="C1" s="29" t="s">
        <v>102</v>
      </c>
      <c r="D1" s="29"/>
      <c r="F1" s="28"/>
      <c r="G1" s="28"/>
      <c r="H1" s="28"/>
      <c r="I1" s="28"/>
      <c r="J1" s="28"/>
      <c r="L1" s="30" t="str">
        <f>+[1]Ark1!F3</f>
        <v>[HP xxx-xxx]</v>
      </c>
      <c r="M1" s="28"/>
      <c r="N1" s="28"/>
      <c r="O1" s="28"/>
      <c r="P1" s="28"/>
    </row>
    <row r="2" spans="1:19" ht="24" thickBot="1" x14ac:dyDescent="0.4">
      <c r="A2" s="72" t="s">
        <v>97</v>
      </c>
      <c r="B2" s="73"/>
      <c r="C2" s="73"/>
      <c r="D2" s="32" t="s">
        <v>72</v>
      </c>
      <c r="F2" s="32" t="s">
        <v>100</v>
      </c>
      <c r="G2" s="32"/>
      <c r="H2" s="73"/>
      <c r="I2" s="73"/>
      <c r="J2" s="74"/>
      <c r="L2" s="31"/>
      <c r="M2" s="32" t="s">
        <v>75</v>
      </c>
      <c r="N2" s="33"/>
      <c r="O2" s="34"/>
      <c r="P2" s="35"/>
      <c r="R2" s="32" t="s">
        <v>71</v>
      </c>
      <c r="S2" s="33"/>
    </row>
    <row r="3" spans="1:19" ht="15.75" thickBot="1" x14ac:dyDescent="0.3">
      <c r="A3" s="36"/>
      <c r="B3" s="37"/>
      <c r="C3" s="37"/>
      <c r="D3" s="37"/>
      <c r="E3" s="37"/>
      <c r="F3" s="37"/>
      <c r="G3" s="37"/>
      <c r="H3" s="37"/>
      <c r="I3" s="37"/>
      <c r="J3" s="38"/>
    </row>
    <row r="4" spans="1:19" ht="15.75" thickBot="1" x14ac:dyDescent="0.3">
      <c r="A4" s="77" t="s">
        <v>98</v>
      </c>
      <c r="B4" s="78"/>
      <c r="C4" s="78"/>
      <c r="D4" s="69"/>
      <c r="F4" s="31"/>
      <c r="G4" s="31"/>
      <c r="H4" s="31"/>
      <c r="I4" s="34"/>
      <c r="J4" s="35"/>
      <c r="L4" s="31"/>
      <c r="M4" s="31"/>
      <c r="N4" s="31"/>
      <c r="O4" s="34"/>
      <c r="P4" s="35"/>
      <c r="R4" s="34"/>
      <c r="S4" s="35"/>
    </row>
    <row r="5" spans="1:19" ht="64.5" x14ac:dyDescent="0.25">
      <c r="A5" s="41" t="s">
        <v>76</v>
      </c>
      <c r="B5" s="41" t="s">
        <v>77</v>
      </c>
      <c r="C5" s="41" t="s">
        <v>78</v>
      </c>
      <c r="D5" s="43" t="s">
        <v>83</v>
      </c>
      <c r="F5" s="41" t="s">
        <v>79</v>
      </c>
      <c r="G5" s="42" t="s">
        <v>80</v>
      </c>
      <c r="H5" s="41" t="s">
        <v>81</v>
      </c>
      <c r="I5" s="43" t="s">
        <v>82</v>
      </c>
      <c r="J5" s="43" t="s">
        <v>83</v>
      </c>
      <c r="L5" s="41" t="s">
        <v>79</v>
      </c>
      <c r="M5" s="42" t="s">
        <v>80</v>
      </c>
      <c r="N5" s="41" t="s">
        <v>81</v>
      </c>
      <c r="O5" s="43" t="s">
        <v>82</v>
      </c>
      <c r="P5" s="43" t="s">
        <v>83</v>
      </c>
      <c r="R5" s="43" t="s">
        <v>84</v>
      </c>
      <c r="S5" s="43" t="s">
        <v>85</v>
      </c>
    </row>
    <row r="6" spans="1:19" x14ac:dyDescent="0.25">
      <c r="A6" s="44" t="s">
        <v>86</v>
      </c>
      <c r="B6" s="45"/>
      <c r="C6" s="45"/>
      <c r="D6" s="45"/>
      <c r="F6" s="45"/>
      <c r="G6" s="45"/>
      <c r="H6" s="45"/>
      <c r="I6" s="46">
        <f>+G6+H6</f>
        <v>0</v>
      </c>
      <c r="J6" s="47">
        <f>+F6*I6</f>
        <v>0</v>
      </c>
      <c r="L6" s="45"/>
      <c r="M6" s="45"/>
      <c r="N6" s="45"/>
      <c r="O6" s="46">
        <f>+M6+N6</f>
        <v>0</v>
      </c>
      <c r="P6" s="47">
        <f>+L6*O6</f>
        <v>0</v>
      </c>
      <c r="R6" s="46">
        <f>+O6-I6</f>
        <v>0</v>
      </c>
      <c r="S6" s="46">
        <f>+P6-J6</f>
        <v>0</v>
      </c>
    </row>
    <row r="7" spans="1:19" x14ac:dyDescent="0.25">
      <c r="A7" s="44"/>
      <c r="B7" s="45"/>
      <c r="C7" s="45"/>
      <c r="D7" s="45"/>
      <c r="F7" s="45"/>
      <c r="G7" s="45"/>
      <c r="H7" s="45"/>
      <c r="I7" s="46">
        <f t="shared" ref="I7:I9" si="0">+G7+H7</f>
        <v>0</v>
      </c>
      <c r="J7" s="47">
        <f t="shared" ref="J7:J9" si="1">+F7*I7</f>
        <v>0</v>
      </c>
      <c r="L7" s="45"/>
      <c r="M7" s="45"/>
      <c r="N7" s="45"/>
      <c r="O7" s="46">
        <f t="shared" ref="O7:O9" si="2">+M7+N7</f>
        <v>0</v>
      </c>
      <c r="P7" s="47">
        <f t="shared" ref="P7:P9" si="3">+L7*O7</f>
        <v>0</v>
      </c>
      <c r="R7" s="46">
        <f t="shared" ref="R7:R9" si="4">+O7-I7</f>
        <v>0</v>
      </c>
      <c r="S7" s="46">
        <f t="shared" ref="S7:S9" si="5">+P7-J7</f>
        <v>0</v>
      </c>
    </row>
    <row r="8" spans="1:19" x14ac:dyDescent="0.25">
      <c r="A8" s="44"/>
      <c r="B8" s="45"/>
      <c r="C8" s="45"/>
      <c r="D8" s="45"/>
      <c r="F8" s="45"/>
      <c r="G8" s="45"/>
      <c r="H8" s="45"/>
      <c r="I8" s="46">
        <f t="shared" si="0"/>
        <v>0</v>
      </c>
      <c r="J8" s="47">
        <f t="shared" si="1"/>
        <v>0</v>
      </c>
      <c r="L8" s="45"/>
      <c r="M8" s="45"/>
      <c r="N8" s="45"/>
      <c r="O8" s="46">
        <f t="shared" si="2"/>
        <v>0</v>
      </c>
      <c r="P8" s="47">
        <f t="shared" si="3"/>
        <v>0</v>
      </c>
      <c r="R8" s="46">
        <f t="shared" si="4"/>
        <v>0</v>
      </c>
      <c r="S8" s="46">
        <f t="shared" si="5"/>
        <v>0</v>
      </c>
    </row>
    <row r="9" spans="1:19" x14ac:dyDescent="0.25">
      <c r="A9" s="44"/>
      <c r="B9" s="45"/>
      <c r="C9" s="45"/>
      <c r="D9" s="45"/>
      <c r="F9" s="45"/>
      <c r="G9" s="45"/>
      <c r="H9" s="45"/>
      <c r="I9" s="46">
        <f t="shared" si="0"/>
        <v>0</v>
      </c>
      <c r="J9" s="47">
        <f t="shared" si="1"/>
        <v>0</v>
      </c>
      <c r="L9" s="45"/>
      <c r="M9" s="45"/>
      <c r="N9" s="45"/>
      <c r="O9" s="46">
        <f t="shared" si="2"/>
        <v>0</v>
      </c>
      <c r="P9" s="47">
        <f t="shared" si="3"/>
        <v>0</v>
      </c>
      <c r="R9" s="46">
        <f t="shared" si="4"/>
        <v>0</v>
      </c>
      <c r="S9" s="46">
        <f t="shared" si="5"/>
        <v>0</v>
      </c>
    </row>
    <row r="10" spans="1:19" ht="27" thickBot="1" x14ac:dyDescent="0.3">
      <c r="A10" s="48"/>
      <c r="B10" s="48"/>
      <c r="C10" s="48"/>
      <c r="D10" s="59">
        <f>SUM(D6:D9)</f>
        <v>0</v>
      </c>
      <c r="F10" s="49" t="s">
        <v>36</v>
      </c>
      <c r="G10" s="50"/>
      <c r="H10" s="51"/>
      <c r="I10" s="59">
        <f>SUM(I6:I9)</f>
        <v>0</v>
      </c>
      <c r="J10" s="59">
        <f>SUM(J6:J9)</f>
        <v>0</v>
      </c>
      <c r="L10" s="49" t="s">
        <v>36</v>
      </c>
      <c r="M10" s="50"/>
      <c r="N10" s="51"/>
      <c r="O10" s="59">
        <f>SUM(O6:O9)</f>
        <v>0</v>
      </c>
      <c r="P10" s="59">
        <f>SUM(P6:P9)</f>
        <v>0</v>
      </c>
      <c r="R10" s="59">
        <f>SUM(R6:R9)</f>
        <v>0</v>
      </c>
      <c r="S10" s="59">
        <f>SUM(S6:S9)</f>
        <v>0</v>
      </c>
    </row>
    <row r="11" spans="1:19" ht="15.75" thickBot="1" x14ac:dyDescent="0.3">
      <c r="A11" s="70" t="s">
        <v>95</v>
      </c>
      <c r="B11" s="40"/>
      <c r="C11" s="31"/>
      <c r="D11" s="31"/>
      <c r="F11" s="31"/>
      <c r="G11" s="31"/>
      <c r="H11" s="31"/>
      <c r="I11" s="34"/>
      <c r="J11" s="35"/>
      <c r="L11" s="31"/>
      <c r="M11" s="31"/>
      <c r="N11" s="31"/>
      <c r="O11" s="34"/>
      <c r="P11" s="35"/>
      <c r="R11" s="34"/>
      <c r="S11" s="35"/>
    </row>
    <row r="12" spans="1:19" ht="64.5" x14ac:dyDescent="0.25">
      <c r="A12" s="41" t="s">
        <v>76</v>
      </c>
      <c r="B12" s="41" t="s">
        <v>77</v>
      </c>
      <c r="C12" s="41" t="s">
        <v>78</v>
      </c>
      <c r="D12" s="43" t="s">
        <v>83</v>
      </c>
      <c r="F12" s="41" t="s">
        <v>79</v>
      </c>
      <c r="G12" s="42" t="s">
        <v>80</v>
      </c>
      <c r="H12" s="41" t="s">
        <v>81</v>
      </c>
      <c r="I12" s="43" t="s">
        <v>82</v>
      </c>
      <c r="J12" s="43" t="s">
        <v>83</v>
      </c>
      <c r="L12" s="41" t="s">
        <v>79</v>
      </c>
      <c r="M12" s="42" t="s">
        <v>80</v>
      </c>
      <c r="N12" s="41" t="s">
        <v>81</v>
      </c>
      <c r="O12" s="43" t="s">
        <v>82</v>
      </c>
      <c r="P12" s="43" t="s">
        <v>83</v>
      </c>
      <c r="R12" s="43" t="s">
        <v>84</v>
      </c>
      <c r="S12" s="43" t="s">
        <v>85</v>
      </c>
    </row>
    <row r="13" spans="1:19" x14ac:dyDescent="0.25">
      <c r="A13" s="44" t="s">
        <v>86</v>
      </c>
      <c r="B13" s="45"/>
      <c r="C13" s="45"/>
      <c r="D13" s="45"/>
      <c r="F13" s="45"/>
      <c r="G13" s="45"/>
      <c r="H13" s="45"/>
      <c r="I13" s="46">
        <f>+G13+H13</f>
        <v>0</v>
      </c>
      <c r="J13" s="47">
        <f>+F13*I13</f>
        <v>0</v>
      </c>
      <c r="L13" s="45"/>
      <c r="M13" s="45"/>
      <c r="N13" s="45"/>
      <c r="O13" s="46">
        <f>+M13+N13</f>
        <v>0</v>
      </c>
      <c r="P13" s="47">
        <f>+L13*O13</f>
        <v>0</v>
      </c>
      <c r="R13" s="46">
        <f>+O13-I13</f>
        <v>0</v>
      </c>
      <c r="S13" s="46">
        <f>+P13-J13</f>
        <v>0</v>
      </c>
    </row>
    <row r="14" spans="1:19" x14ac:dyDescent="0.25">
      <c r="A14" s="44"/>
      <c r="B14" s="45"/>
      <c r="C14" s="45"/>
      <c r="D14" s="45"/>
      <c r="F14" s="45"/>
      <c r="G14" s="45"/>
      <c r="H14" s="45"/>
      <c r="I14" s="46">
        <f t="shared" ref="I14:I16" si="6">+G14+H14</f>
        <v>0</v>
      </c>
      <c r="J14" s="47">
        <f t="shared" ref="J14:J16" si="7">+F14*I14</f>
        <v>0</v>
      </c>
      <c r="L14" s="45"/>
      <c r="M14" s="45"/>
      <c r="N14" s="45"/>
      <c r="O14" s="46">
        <f t="shared" ref="O14:O16" si="8">+M14+N14</f>
        <v>0</v>
      </c>
      <c r="P14" s="47">
        <f t="shared" ref="P14:P16" si="9">+L14*O14</f>
        <v>0</v>
      </c>
      <c r="R14" s="46">
        <f t="shared" ref="R14:S16" si="10">+O14-I14</f>
        <v>0</v>
      </c>
      <c r="S14" s="46">
        <f t="shared" si="10"/>
        <v>0</v>
      </c>
    </row>
    <row r="15" spans="1:19" x14ac:dyDescent="0.25">
      <c r="A15" s="44"/>
      <c r="B15" s="45"/>
      <c r="C15" s="45"/>
      <c r="D15" s="45"/>
      <c r="F15" s="45"/>
      <c r="G15" s="45"/>
      <c r="H15" s="45"/>
      <c r="I15" s="46">
        <f t="shared" si="6"/>
        <v>0</v>
      </c>
      <c r="J15" s="47">
        <f t="shared" si="7"/>
        <v>0</v>
      </c>
      <c r="L15" s="45"/>
      <c r="M15" s="45"/>
      <c r="N15" s="45"/>
      <c r="O15" s="46">
        <f t="shared" si="8"/>
        <v>0</v>
      </c>
      <c r="P15" s="47">
        <f t="shared" si="9"/>
        <v>0</v>
      </c>
      <c r="R15" s="46">
        <f t="shared" si="10"/>
        <v>0</v>
      </c>
      <c r="S15" s="46">
        <f t="shared" si="10"/>
        <v>0</v>
      </c>
    </row>
    <row r="16" spans="1:19" x14ac:dyDescent="0.25">
      <c r="A16" s="44"/>
      <c r="B16" s="45"/>
      <c r="C16" s="45"/>
      <c r="D16" s="45"/>
      <c r="F16" s="45"/>
      <c r="G16" s="45"/>
      <c r="H16" s="45"/>
      <c r="I16" s="46">
        <f t="shared" si="6"/>
        <v>0</v>
      </c>
      <c r="J16" s="47">
        <f t="shared" si="7"/>
        <v>0</v>
      </c>
      <c r="L16" s="45"/>
      <c r="M16" s="45"/>
      <c r="N16" s="45"/>
      <c r="O16" s="46">
        <f t="shared" si="8"/>
        <v>0</v>
      </c>
      <c r="P16" s="47">
        <f t="shared" si="9"/>
        <v>0</v>
      </c>
      <c r="R16" s="46">
        <f t="shared" si="10"/>
        <v>0</v>
      </c>
      <c r="S16" s="46">
        <f t="shared" si="10"/>
        <v>0</v>
      </c>
    </row>
    <row r="17" spans="1:19" ht="27" thickBot="1" x14ac:dyDescent="0.3">
      <c r="A17" s="48"/>
      <c r="B17" s="48"/>
      <c r="C17" s="48"/>
      <c r="D17" s="59">
        <f>SUM(D13:D16)</f>
        <v>0</v>
      </c>
      <c r="F17" s="49" t="s">
        <v>36</v>
      </c>
      <c r="G17" s="50"/>
      <c r="H17" s="51"/>
      <c r="I17" s="59">
        <f>SUM(I13:I16)</f>
        <v>0</v>
      </c>
      <c r="J17" s="59">
        <f>SUM(J13:J16)</f>
        <v>0</v>
      </c>
      <c r="L17" s="49" t="s">
        <v>36</v>
      </c>
      <c r="M17" s="50"/>
      <c r="N17" s="51"/>
      <c r="O17" s="59">
        <f>SUM(O13:O16)</f>
        <v>0</v>
      </c>
      <c r="P17" s="59">
        <f>SUM(P13:P16)</f>
        <v>0</v>
      </c>
      <c r="R17" s="59">
        <f>SUM(R13:R16)</f>
        <v>0</v>
      </c>
      <c r="S17" s="59">
        <f>SUM(S13:S16)</f>
        <v>0</v>
      </c>
    </row>
    <row r="18" spans="1:19" ht="15.75" thickBot="1" x14ac:dyDescent="0.3">
      <c r="A18" s="70" t="s">
        <v>99</v>
      </c>
      <c r="B18" s="40"/>
      <c r="C18" s="31"/>
      <c r="D18" s="31"/>
      <c r="F18" s="31"/>
      <c r="G18" s="31"/>
      <c r="H18" s="31"/>
      <c r="I18" s="34"/>
      <c r="J18" s="35"/>
      <c r="L18" s="31"/>
      <c r="M18" s="31"/>
      <c r="N18" s="31"/>
      <c r="O18" s="34"/>
      <c r="P18" s="35"/>
      <c r="R18" s="34"/>
      <c r="S18" s="35"/>
    </row>
    <row r="19" spans="1:19" ht="64.5" x14ac:dyDescent="0.25">
      <c r="A19" s="41" t="s">
        <v>76</v>
      </c>
      <c r="B19" s="41" t="s">
        <v>77</v>
      </c>
      <c r="C19" s="41" t="s">
        <v>78</v>
      </c>
      <c r="D19" s="43" t="s">
        <v>83</v>
      </c>
      <c r="F19" s="41" t="s">
        <v>79</v>
      </c>
      <c r="G19" s="42" t="s">
        <v>80</v>
      </c>
      <c r="H19" s="41" t="s">
        <v>81</v>
      </c>
      <c r="I19" s="43" t="s">
        <v>82</v>
      </c>
      <c r="J19" s="43" t="s">
        <v>83</v>
      </c>
      <c r="L19" s="41" t="s">
        <v>79</v>
      </c>
      <c r="M19" s="42" t="s">
        <v>80</v>
      </c>
      <c r="N19" s="41" t="s">
        <v>81</v>
      </c>
      <c r="O19" s="43" t="s">
        <v>82</v>
      </c>
      <c r="P19" s="43" t="s">
        <v>83</v>
      </c>
      <c r="R19" s="43" t="s">
        <v>84</v>
      </c>
      <c r="S19" s="43" t="s">
        <v>85</v>
      </c>
    </row>
    <row r="20" spans="1:19" x14ac:dyDescent="0.25">
      <c r="A20" s="44" t="s">
        <v>86</v>
      </c>
      <c r="B20" s="45"/>
      <c r="C20" s="45"/>
      <c r="D20" s="45"/>
      <c r="F20" s="45"/>
      <c r="G20" s="45"/>
      <c r="H20" s="45"/>
      <c r="I20" s="46">
        <f>+G20+H20</f>
        <v>0</v>
      </c>
      <c r="J20" s="47">
        <f>+F20*I20</f>
        <v>0</v>
      </c>
      <c r="L20" s="45"/>
      <c r="M20" s="45"/>
      <c r="N20" s="45"/>
      <c r="O20" s="46">
        <f>+M20+N20</f>
        <v>0</v>
      </c>
      <c r="P20" s="47">
        <f>+L20*O20</f>
        <v>0</v>
      </c>
      <c r="R20" s="46">
        <f>+O20-I20</f>
        <v>0</v>
      </c>
      <c r="S20" s="46">
        <f>+P20-J20</f>
        <v>0</v>
      </c>
    </row>
    <row r="21" spans="1:19" x14ac:dyDescent="0.25">
      <c r="A21" s="44"/>
      <c r="B21" s="45"/>
      <c r="C21" s="45"/>
      <c r="D21" s="45"/>
      <c r="F21" s="45"/>
      <c r="G21" s="45"/>
      <c r="H21" s="45"/>
      <c r="I21" s="46">
        <f t="shared" ref="I21:I23" si="11">+G21+H21</f>
        <v>0</v>
      </c>
      <c r="J21" s="47">
        <f t="shared" ref="J21:J23" si="12">+F21*I21</f>
        <v>0</v>
      </c>
      <c r="L21" s="45"/>
      <c r="M21" s="45"/>
      <c r="N21" s="45"/>
      <c r="O21" s="46">
        <f t="shared" ref="O21:O23" si="13">+M21+N21</f>
        <v>0</v>
      </c>
      <c r="P21" s="47">
        <f t="shared" ref="P21:P23" si="14">+L21*O21</f>
        <v>0</v>
      </c>
      <c r="R21" s="46">
        <f t="shared" ref="R21:R23" si="15">+O21-I21</f>
        <v>0</v>
      </c>
      <c r="S21" s="46">
        <f t="shared" ref="S21:S23" si="16">+P21-J21</f>
        <v>0</v>
      </c>
    </row>
    <row r="22" spans="1:19" x14ac:dyDescent="0.25">
      <c r="A22" s="44"/>
      <c r="B22" s="45"/>
      <c r="C22" s="45"/>
      <c r="D22" s="45"/>
      <c r="F22" s="45"/>
      <c r="G22" s="45"/>
      <c r="H22" s="45"/>
      <c r="I22" s="46">
        <f t="shared" si="11"/>
        <v>0</v>
      </c>
      <c r="J22" s="47">
        <f t="shared" si="12"/>
        <v>0</v>
      </c>
      <c r="L22" s="45"/>
      <c r="M22" s="45"/>
      <c r="N22" s="45"/>
      <c r="O22" s="46">
        <f t="shared" si="13"/>
        <v>0</v>
      </c>
      <c r="P22" s="47">
        <f t="shared" si="14"/>
        <v>0</v>
      </c>
      <c r="R22" s="46">
        <f t="shared" si="15"/>
        <v>0</v>
      </c>
      <c r="S22" s="46">
        <f t="shared" si="16"/>
        <v>0</v>
      </c>
    </row>
    <row r="23" spans="1:19" x14ac:dyDescent="0.25">
      <c r="A23" s="44"/>
      <c r="B23" s="45"/>
      <c r="C23" s="45"/>
      <c r="D23" s="45"/>
      <c r="F23" s="45"/>
      <c r="G23" s="45"/>
      <c r="H23" s="45"/>
      <c r="I23" s="46">
        <f t="shared" si="11"/>
        <v>0</v>
      </c>
      <c r="J23" s="47">
        <f t="shared" si="12"/>
        <v>0</v>
      </c>
      <c r="L23" s="45"/>
      <c r="M23" s="45"/>
      <c r="N23" s="45"/>
      <c r="O23" s="46">
        <f t="shared" si="13"/>
        <v>0</v>
      </c>
      <c r="P23" s="47">
        <f t="shared" si="14"/>
        <v>0</v>
      </c>
      <c r="R23" s="46">
        <f t="shared" si="15"/>
        <v>0</v>
      </c>
      <c r="S23" s="46">
        <f t="shared" si="16"/>
        <v>0</v>
      </c>
    </row>
    <row r="24" spans="1:19" ht="27" thickBot="1" x14ac:dyDescent="0.3">
      <c r="A24" s="48"/>
      <c r="B24" s="48"/>
      <c r="C24" s="48"/>
      <c r="D24" s="59">
        <f>SUM(D20:D23)</f>
        <v>0</v>
      </c>
      <c r="F24" s="49" t="s">
        <v>36</v>
      </c>
      <c r="G24" s="50"/>
      <c r="H24" s="51"/>
      <c r="I24" s="59">
        <f>SUM(I20:I23)</f>
        <v>0</v>
      </c>
      <c r="J24" s="59">
        <f>SUM(J20:J23)</f>
        <v>0</v>
      </c>
      <c r="L24" s="49" t="s">
        <v>36</v>
      </c>
      <c r="M24" s="50"/>
      <c r="N24" s="51"/>
      <c r="O24" s="59">
        <f>SUM(O20:O23)</f>
        <v>0</v>
      </c>
      <c r="P24" s="59">
        <f>SUM(P20:P23)</f>
        <v>0</v>
      </c>
      <c r="R24" s="59">
        <f>SUM(R20:R23)</f>
        <v>0</v>
      </c>
      <c r="S24" s="59">
        <f>SUM(S20:S23)</f>
        <v>0</v>
      </c>
    </row>
    <row r="25" spans="1:19" ht="15.75" thickBot="1" x14ac:dyDescent="0.3">
      <c r="A25" s="39" t="s">
        <v>96</v>
      </c>
      <c r="B25" s="40"/>
      <c r="C25" s="31"/>
      <c r="D25" s="31"/>
      <c r="F25" s="31"/>
      <c r="G25" s="31"/>
      <c r="H25" s="31"/>
      <c r="I25" s="34"/>
      <c r="J25" s="35"/>
      <c r="L25" s="31"/>
      <c r="M25" s="31"/>
      <c r="N25" s="31"/>
      <c r="O25" s="34"/>
      <c r="P25" s="35"/>
      <c r="R25" s="34"/>
      <c r="S25" s="35"/>
    </row>
    <row r="26" spans="1:19" ht="64.5" x14ac:dyDescent="0.25">
      <c r="A26" s="41" t="s">
        <v>87</v>
      </c>
      <c r="B26" s="41" t="s">
        <v>77</v>
      </c>
      <c r="C26" s="41" t="s">
        <v>88</v>
      </c>
      <c r="D26" s="43" t="s">
        <v>83</v>
      </c>
      <c r="F26" s="41" t="s">
        <v>79</v>
      </c>
      <c r="G26" s="42" t="s">
        <v>80</v>
      </c>
      <c r="H26" s="41" t="s">
        <v>81</v>
      </c>
      <c r="I26" s="43" t="s">
        <v>82</v>
      </c>
      <c r="J26" s="43" t="s">
        <v>83</v>
      </c>
      <c r="L26" s="41" t="s">
        <v>79</v>
      </c>
      <c r="M26" s="42" t="s">
        <v>80</v>
      </c>
      <c r="N26" s="41" t="s">
        <v>81</v>
      </c>
      <c r="O26" s="43" t="s">
        <v>82</v>
      </c>
      <c r="P26" s="43" t="s">
        <v>83</v>
      </c>
      <c r="R26" s="43" t="s">
        <v>82</v>
      </c>
      <c r="S26" s="43" t="s">
        <v>83</v>
      </c>
    </row>
    <row r="27" spans="1:19" x14ac:dyDescent="0.25">
      <c r="A27" s="44"/>
      <c r="B27" s="45"/>
      <c r="C27" s="45"/>
      <c r="D27" s="45"/>
      <c r="F27" s="45"/>
      <c r="G27" s="45"/>
      <c r="H27" s="45"/>
      <c r="I27" s="46">
        <f t="shared" ref="I27:I30" si="17">+G27+H27</f>
        <v>0</v>
      </c>
      <c r="J27" s="47">
        <f t="shared" ref="J27:J30" si="18">+F27*I27</f>
        <v>0</v>
      </c>
      <c r="L27" s="45"/>
      <c r="M27" s="45"/>
      <c r="N27" s="45"/>
      <c r="O27" s="46">
        <f t="shared" ref="O27:O30" si="19">+M27+N27</f>
        <v>0</v>
      </c>
      <c r="P27" s="47">
        <f t="shared" ref="P27:P30" si="20">+L27*O27</f>
        <v>0</v>
      </c>
      <c r="R27" s="46">
        <f>+O27-I27</f>
        <v>0</v>
      </c>
      <c r="S27" s="46">
        <f>+P27-J27</f>
        <v>0</v>
      </c>
    </row>
    <row r="28" spans="1:19" x14ac:dyDescent="0.25">
      <c r="A28" s="44"/>
      <c r="B28" s="45"/>
      <c r="C28" s="45"/>
      <c r="D28" s="45"/>
      <c r="F28" s="45"/>
      <c r="G28" s="45"/>
      <c r="H28" s="45"/>
      <c r="I28" s="46">
        <f t="shared" si="17"/>
        <v>0</v>
      </c>
      <c r="J28" s="47">
        <f t="shared" si="18"/>
        <v>0</v>
      </c>
      <c r="L28" s="45"/>
      <c r="M28" s="45"/>
      <c r="N28" s="45"/>
      <c r="O28" s="46">
        <f t="shared" si="19"/>
        <v>0</v>
      </c>
      <c r="P28" s="47">
        <f t="shared" si="20"/>
        <v>0</v>
      </c>
      <c r="R28" s="46">
        <f t="shared" ref="R28:S30" si="21">+O28-I28</f>
        <v>0</v>
      </c>
      <c r="S28" s="46">
        <f t="shared" si="21"/>
        <v>0</v>
      </c>
    </row>
    <row r="29" spans="1:19" x14ac:dyDescent="0.25">
      <c r="A29" s="44"/>
      <c r="B29" s="45"/>
      <c r="C29" s="45"/>
      <c r="D29" s="45"/>
      <c r="F29" s="45"/>
      <c r="G29" s="45"/>
      <c r="H29" s="45"/>
      <c r="I29" s="46">
        <f t="shared" si="17"/>
        <v>0</v>
      </c>
      <c r="J29" s="47">
        <f t="shared" si="18"/>
        <v>0</v>
      </c>
      <c r="L29" s="45"/>
      <c r="M29" s="45"/>
      <c r="N29" s="45"/>
      <c r="O29" s="46">
        <f t="shared" si="19"/>
        <v>0</v>
      </c>
      <c r="P29" s="47">
        <f t="shared" si="20"/>
        <v>0</v>
      </c>
      <c r="R29" s="46">
        <f t="shared" si="21"/>
        <v>0</v>
      </c>
      <c r="S29" s="46">
        <f t="shared" si="21"/>
        <v>0</v>
      </c>
    </row>
    <row r="30" spans="1:19" x14ac:dyDescent="0.25">
      <c r="A30" s="44"/>
      <c r="B30" s="45"/>
      <c r="C30" s="45"/>
      <c r="D30" s="45"/>
      <c r="F30" s="45"/>
      <c r="G30" s="45"/>
      <c r="H30" s="45"/>
      <c r="I30" s="46">
        <f t="shared" si="17"/>
        <v>0</v>
      </c>
      <c r="J30" s="47">
        <f t="shared" si="18"/>
        <v>0</v>
      </c>
      <c r="L30" s="45"/>
      <c r="M30" s="45"/>
      <c r="N30" s="45"/>
      <c r="O30" s="46">
        <f t="shared" si="19"/>
        <v>0</v>
      </c>
      <c r="P30" s="47">
        <f t="shared" si="20"/>
        <v>0</v>
      </c>
      <c r="R30" s="46">
        <f t="shared" si="21"/>
        <v>0</v>
      </c>
      <c r="S30" s="46">
        <f t="shared" si="21"/>
        <v>0</v>
      </c>
    </row>
    <row r="31" spans="1:19" ht="27" thickBot="1" x14ac:dyDescent="0.3">
      <c r="A31" s="48"/>
      <c r="B31" s="48"/>
      <c r="C31" s="48"/>
      <c r="D31" s="59">
        <f>SUM(D27:D30)</f>
        <v>0</v>
      </c>
      <c r="F31" s="49" t="s">
        <v>36</v>
      </c>
      <c r="G31" s="50"/>
      <c r="H31" s="51"/>
      <c r="I31" s="52">
        <f>SUM(I27:I30)</f>
        <v>0</v>
      </c>
      <c r="J31" s="52">
        <f>SUM(J27:J30)</f>
        <v>0</v>
      </c>
      <c r="L31" s="49" t="s">
        <v>36</v>
      </c>
      <c r="M31" s="50"/>
      <c r="N31" s="51"/>
      <c r="O31" s="52">
        <f>SUM(O27:O30)</f>
        <v>0</v>
      </c>
      <c r="P31" s="52">
        <f>SUM(P27:P30)</f>
        <v>0</v>
      </c>
      <c r="R31" s="52">
        <f>SUM(R27:R30)</f>
        <v>0</v>
      </c>
      <c r="S31" s="52">
        <f>SUM(S27:S30)</f>
        <v>0</v>
      </c>
    </row>
    <row r="32" spans="1:19" ht="30" customHeight="1" thickBot="1" x14ac:dyDescent="0.3">
      <c r="A32" s="75" t="s">
        <v>89</v>
      </c>
      <c r="B32" s="76"/>
      <c r="C32" s="76"/>
      <c r="D32" s="53"/>
      <c r="F32" s="54"/>
      <c r="G32" s="55"/>
      <c r="H32" s="55"/>
      <c r="I32" s="56"/>
      <c r="J32" s="57"/>
      <c r="L32" s="54"/>
      <c r="M32" s="55"/>
      <c r="N32" s="55"/>
      <c r="O32" s="56"/>
      <c r="P32" s="57"/>
      <c r="R32" s="56"/>
      <c r="S32" s="57"/>
    </row>
    <row r="33" spans="1:19" ht="64.5" x14ac:dyDescent="0.25">
      <c r="A33" s="41" t="s">
        <v>76</v>
      </c>
      <c r="B33" s="41" t="s">
        <v>77</v>
      </c>
      <c r="C33" s="41" t="s">
        <v>90</v>
      </c>
      <c r="D33" s="43" t="s">
        <v>83</v>
      </c>
      <c r="F33" s="41" t="s">
        <v>91</v>
      </c>
      <c r="G33" s="42" t="s">
        <v>80</v>
      </c>
      <c r="H33" s="41" t="s">
        <v>92</v>
      </c>
      <c r="I33" s="43" t="s">
        <v>82</v>
      </c>
      <c r="J33" s="43" t="s">
        <v>83</v>
      </c>
      <c r="L33" s="41" t="s">
        <v>91</v>
      </c>
      <c r="M33" s="42" t="s">
        <v>80</v>
      </c>
      <c r="N33" s="41" t="s">
        <v>92</v>
      </c>
      <c r="O33" s="43" t="s">
        <v>82</v>
      </c>
      <c r="P33" s="43" t="s">
        <v>83</v>
      </c>
      <c r="R33" s="43" t="s">
        <v>82</v>
      </c>
      <c r="S33" s="43" t="s">
        <v>83</v>
      </c>
    </row>
    <row r="34" spans="1:19" x14ac:dyDescent="0.25">
      <c r="A34" s="44" t="s">
        <v>93</v>
      </c>
      <c r="B34" s="45"/>
      <c r="C34" s="45"/>
      <c r="D34" s="45"/>
      <c r="F34" s="45"/>
      <c r="G34" s="45"/>
      <c r="H34" s="45"/>
      <c r="I34" s="46">
        <f t="shared" ref="I34:I37" si="22">+G34+H34</f>
        <v>0</v>
      </c>
      <c r="J34" s="47">
        <f t="shared" ref="J34:J37" si="23">+F34*I34</f>
        <v>0</v>
      </c>
      <c r="L34" s="45"/>
      <c r="M34" s="45"/>
      <c r="N34" s="45"/>
      <c r="O34" s="46">
        <f t="shared" ref="O34:O37" si="24">+M34+N34</f>
        <v>0</v>
      </c>
      <c r="P34" s="47">
        <f t="shared" ref="P34:P37" si="25">+L34*O34</f>
        <v>0</v>
      </c>
      <c r="R34" s="46">
        <f>+O34-I34</f>
        <v>0</v>
      </c>
      <c r="S34" s="46">
        <f>+P34-J34</f>
        <v>0</v>
      </c>
    </row>
    <row r="35" spans="1:19" x14ac:dyDescent="0.25">
      <c r="A35" s="44" t="s">
        <v>93</v>
      </c>
      <c r="B35" s="45"/>
      <c r="C35" s="58"/>
      <c r="D35" s="58"/>
      <c r="F35" s="45"/>
      <c r="G35" s="45"/>
      <c r="H35" s="45"/>
      <c r="I35" s="46">
        <f t="shared" si="22"/>
        <v>0</v>
      </c>
      <c r="J35" s="47">
        <f t="shared" si="23"/>
        <v>0</v>
      </c>
      <c r="L35" s="45"/>
      <c r="M35" s="45"/>
      <c r="N35" s="45"/>
      <c r="O35" s="46">
        <f t="shared" si="24"/>
        <v>0</v>
      </c>
      <c r="P35" s="47">
        <f t="shared" si="25"/>
        <v>0</v>
      </c>
      <c r="R35" s="46">
        <f t="shared" ref="R35:S37" si="26">+O35-I35</f>
        <v>0</v>
      </c>
      <c r="S35" s="46">
        <f t="shared" si="26"/>
        <v>0</v>
      </c>
    </row>
    <row r="36" spans="1:19" x14ac:dyDescent="0.25">
      <c r="A36" s="44"/>
      <c r="B36" s="45"/>
      <c r="C36" s="45"/>
      <c r="D36" s="45"/>
      <c r="F36" s="45"/>
      <c r="G36" s="45"/>
      <c r="H36" s="45"/>
      <c r="I36" s="46">
        <f t="shared" si="22"/>
        <v>0</v>
      </c>
      <c r="J36" s="47">
        <f t="shared" si="23"/>
        <v>0</v>
      </c>
      <c r="L36" s="45"/>
      <c r="M36" s="45"/>
      <c r="N36" s="45"/>
      <c r="O36" s="46">
        <f t="shared" si="24"/>
        <v>0</v>
      </c>
      <c r="P36" s="47">
        <f t="shared" si="25"/>
        <v>0</v>
      </c>
      <c r="R36" s="46">
        <f t="shared" si="26"/>
        <v>0</v>
      </c>
      <c r="S36" s="46">
        <f t="shared" si="26"/>
        <v>0</v>
      </c>
    </row>
    <row r="37" spans="1:19" x14ac:dyDescent="0.25">
      <c r="A37" s="44"/>
      <c r="B37" s="45"/>
      <c r="C37" s="45"/>
      <c r="D37" s="45"/>
      <c r="F37" s="45"/>
      <c r="G37" s="45"/>
      <c r="H37" s="45"/>
      <c r="I37" s="46">
        <f t="shared" si="22"/>
        <v>0</v>
      </c>
      <c r="J37" s="47">
        <f t="shared" si="23"/>
        <v>0</v>
      </c>
      <c r="L37" s="45"/>
      <c r="M37" s="45"/>
      <c r="N37" s="45"/>
      <c r="O37" s="46">
        <f t="shared" si="24"/>
        <v>0</v>
      </c>
      <c r="P37" s="47">
        <f t="shared" si="25"/>
        <v>0</v>
      </c>
      <c r="R37" s="46">
        <f t="shared" si="26"/>
        <v>0</v>
      </c>
      <c r="S37" s="46">
        <f t="shared" si="26"/>
        <v>0</v>
      </c>
    </row>
    <row r="38" spans="1:19" ht="27" thickBot="1" x14ac:dyDescent="0.3">
      <c r="A38" s="48"/>
      <c r="B38" s="48"/>
      <c r="C38" s="48"/>
      <c r="D38" s="59">
        <f>SUM(D34:D37)</f>
        <v>0</v>
      </c>
      <c r="F38" s="49" t="s">
        <v>36</v>
      </c>
      <c r="G38" s="50"/>
      <c r="H38" s="51"/>
      <c r="I38" s="59">
        <f>SUM(I34:I37)</f>
        <v>0</v>
      </c>
      <c r="J38" s="59">
        <f>SUM(J34:J37)</f>
        <v>0</v>
      </c>
      <c r="L38" s="49" t="s">
        <v>36</v>
      </c>
      <c r="M38" s="50"/>
      <c r="N38" s="51"/>
      <c r="O38" s="59">
        <f>SUM(O34:O37)</f>
        <v>0</v>
      </c>
      <c r="P38" s="59">
        <f>SUM(P34:P37)</f>
        <v>0</v>
      </c>
      <c r="R38" s="59">
        <f>SUM(R34:R37)</f>
        <v>0</v>
      </c>
      <c r="S38" s="59">
        <f>SUM(S34:S37)</f>
        <v>0</v>
      </c>
    </row>
    <row r="40" spans="1:19" x14ac:dyDescent="0.25">
      <c r="A40" s="62" t="s">
        <v>101</v>
      </c>
      <c r="B40" s="63"/>
      <c r="C40" s="48"/>
      <c r="D40" s="48"/>
      <c r="F40" s="48"/>
      <c r="G40" s="48"/>
      <c r="H40" s="48"/>
      <c r="I40" s="60"/>
      <c r="J40" s="61"/>
      <c r="L40" s="48"/>
      <c r="M40" s="48"/>
      <c r="N40" s="48"/>
      <c r="O40" s="60"/>
      <c r="P40" s="61"/>
      <c r="R40" s="60"/>
      <c r="S40" s="61"/>
    </row>
    <row r="41" spans="1:19" x14ac:dyDescent="0.25">
      <c r="B41" s="64" t="s">
        <v>94</v>
      </c>
      <c r="C41" s="71"/>
      <c r="D41" s="67">
        <f>D10+D17+D24+D31+D38</f>
        <v>0</v>
      </c>
      <c r="F41" s="65"/>
      <c r="G41" s="65"/>
      <c r="H41" s="66"/>
      <c r="I41" s="67">
        <f>I10+I17+I24+I31+I38</f>
        <v>0</v>
      </c>
      <c r="J41" s="67">
        <f>J10+J17+J24+J31+J38</f>
        <v>0</v>
      </c>
      <c r="L41" s="68" t="s">
        <v>94</v>
      </c>
      <c r="M41" s="68"/>
      <c r="N41" s="66"/>
      <c r="O41" s="67">
        <f>O10+O17+O24+O31+O38</f>
        <v>0</v>
      </c>
      <c r="P41" s="67">
        <f>P10+P17+P24+P31+P38</f>
        <v>0</v>
      </c>
      <c r="R41" s="67">
        <f>R10+R17+R24+R31+R38</f>
        <v>0</v>
      </c>
      <c r="S41" s="67">
        <f>S10+S17+S24+S31+S38</f>
        <v>0</v>
      </c>
    </row>
    <row r="42" spans="1:19" x14ac:dyDescent="0.25">
      <c r="A42" s="48"/>
      <c r="B42" s="48"/>
      <c r="C42" s="48"/>
      <c r="D42" s="48"/>
      <c r="F42" s="48"/>
      <c r="G42" s="48"/>
      <c r="H42" s="48"/>
      <c r="I42" s="60"/>
      <c r="J42" s="60"/>
      <c r="L42" s="48"/>
      <c r="M42" s="48"/>
      <c r="N42" s="48"/>
      <c r="O42" s="60"/>
      <c r="P42" s="60"/>
    </row>
    <row r="43" spans="1:19" x14ac:dyDescent="0.25">
      <c r="A43" s="48"/>
      <c r="B43" s="48"/>
      <c r="C43" s="48"/>
      <c r="D43" s="48"/>
      <c r="F43" s="48"/>
      <c r="G43" s="48"/>
      <c r="H43" s="48"/>
      <c r="I43" s="60"/>
      <c r="J43" s="60"/>
      <c r="L43" s="48"/>
      <c r="M43" s="48"/>
      <c r="N43" s="48"/>
      <c r="O43" s="60"/>
      <c r="P43" s="60"/>
    </row>
    <row r="44" spans="1:19" x14ac:dyDescent="0.25">
      <c r="A44" s="48"/>
      <c r="B44" s="48"/>
      <c r="C44" s="48"/>
      <c r="D44" s="48"/>
      <c r="F44" s="28"/>
      <c r="G44" s="28"/>
      <c r="H44" s="28"/>
      <c r="I44" s="28"/>
      <c r="J44" s="28"/>
      <c r="L44" s="28"/>
      <c r="M44" s="28"/>
      <c r="N44" s="28"/>
      <c r="O44" s="28"/>
      <c r="P44" s="28"/>
    </row>
  </sheetData>
  <mergeCells count="2">
    <mergeCell ref="A32:C32"/>
    <mergeCell ref="A4:C4"/>
  </mergeCells>
  <pageMargins left="0.16" right="0.16" top="0.75" bottom="0.75" header="0.3" footer="0.3"/>
  <pageSetup paperSize="9" scale="7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workbookViewId="0">
      <selection activeCell="M4" sqref="M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Budgetformat B</vt:lpstr>
      <vt:lpstr>Budgetformat AogC</vt:lpstr>
      <vt:lpstr>Budgetformat PRO</vt:lpstr>
      <vt:lpstr>DK Man Hours</vt:lpstr>
      <vt:lpstr>Vejledning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Rath</dc:creator>
  <cp:lastModifiedBy>Carsten Rath</cp:lastModifiedBy>
  <cp:lastPrinted>2022-11-29T12:40:53Z</cp:lastPrinted>
  <dcterms:created xsi:type="dcterms:W3CDTF">2022-02-18T13:03:55Z</dcterms:created>
  <dcterms:modified xsi:type="dcterms:W3CDTF">2022-12-05T08:49:57Z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</Properties>
</file>